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ORG\Projections\!LOCAL AREA LONG-TERM FOLDERS\Local Areas 2016-2026\For EDD Data Library\"/>
    </mc:Choice>
  </mc:AlternateContent>
  <bookViews>
    <workbookView xWindow="-15" yWindow="4440" windowWidth="15330" windowHeight="4575"/>
  </bookViews>
  <sheets>
    <sheet name="Industry" sheetId="1" r:id="rId1"/>
  </sheets>
  <externalReferences>
    <externalReference r:id="rId2"/>
  </externalReferences>
  <definedNames>
    <definedName name="_xlnm._FilterDatabase" localSheetId="0" hidden="1">Industry!$B$4:$G$4</definedName>
    <definedName name="_Order1">255</definedName>
    <definedName name="_Regression_Int" hidden="1">1</definedName>
    <definedName name="ACwvu.Hist." hidden="1">[1]Quarters!$K$1:$N$41</definedName>
    <definedName name="ACwvu.OthrCalQtr_AnlChg." hidden="1">#REF!</definedName>
    <definedName name="ACwvu.PerIncQtr_AnlChg." hidden="1">#REF!</definedName>
    <definedName name="ACwvu.Qrtrly." hidden="1">[1]Quarters!#REF!</definedName>
    <definedName name="ACwvu.SelCalQtr_AnlChg." hidden="1">#REF!</definedName>
    <definedName name="ACwvu.SelectUSQtr_AnnlChg." hidden="1">#REF!</definedName>
    <definedName name="Cwvu.Annual." hidden="1">[1]Quarters!#REF!,[1]Quarters!$A$75:$IV$76</definedName>
    <definedName name="Cwvu.Hist." hidden="1">[1]Quarters!#REF!,[1]Quarters!$A$75:$IV$76</definedName>
    <definedName name="Cwvu.Qrtrly." hidden="1">[1]Quarters!#REF!,[1]Quarters!$A$75:$IV$76</definedName>
    <definedName name="_xlnm.Print_Titles" localSheetId="0">Industry!$1:$4</definedName>
    <definedName name="Rwvu.Annual." hidden="1">[1]Quarters!#REF!</definedName>
    <definedName name="Rwvu.Hist." hidden="1">[1]Quarters!#REF!</definedName>
    <definedName name="Rwvu.Qrtrly." hidden="1">[1]Quarters!#REF!</definedName>
    <definedName name="Swvu.Hist." hidden="1">[1]Quarters!$K$1:$N$41</definedName>
    <definedName name="Swvu.OthrCalQtr_AnlChg." hidden="1">#REF!</definedName>
    <definedName name="Swvu.PerIncQtr_AnlChg." hidden="1">#REF!</definedName>
    <definedName name="Swvu.Qrtrly." hidden="1">[1]Quarters!#REF!</definedName>
    <definedName name="Swvu.SelCalQtr_AnlChg." hidden="1">#REF!</definedName>
    <definedName name="Swvu.SelectUSQtr_AnnlChg." hidden="1">#REF!</definedName>
    <definedName name="wrn.FullReport." hidden="1">{"Annual",#N/A,FALSE,"Long Run";"SelectUSQtr_AnnlChg",#N/A,FALSE,"Long Run";"SelCalQtr_AnlChg",#N/A,FALSE,"Long Run";"PerIncQtr_AnlChg",#N/A,FALSE,"Long Run";"OthrCalQtr_AnlChg",#N/A,FALSE,"Long Run"}</definedName>
    <definedName name="wvu.Hist." hidden="1">{TRUE,TRUE,-2.75,-17,604.5,345.75,FALSE,TRUE,TRUE,TRUE,0,1,#N/A,23,#N/A,23.452380952381,25.9375,1,FALSE,FALSE,3,TRUE,1,FALSE,75,"Swvu.Hist.","ACwvu.Hist.",#N/A,FALSE,FALSE,0.25,0.25,1,1,2,"&amp;L&amp;""Arial Rounded MT Bold,Bold""LABOR FORCE AND EMPLOYMENT&amp;C&amp;""Arial Rounded MT Bold,Bold"" 1999-2000 MAY REVISION FORECAST
April 1999&amp;R&amp;""Arial Rounded MT Bold,Bold""CALIFORNIA DEPARTMENT OF FINANCE","",TRUE,FALSE,FALSE,FALSE,2,100,#N/A,#N/A,"=R1C1:R36C21","=C1:C5","Rwvu.Hist.","Cwvu.Hist.",FALSE,FALSE,FALSE,1,#N/A,#N/A,FALSE,FALSE,TRUE,TRUE,TRUE}</definedName>
    <definedName name="wvu.OthrCalQtr_AnlChg." hidden="1">{TRUE,TRUE,-2.75,-17,604.5,345.75,FALSE,FALSE,TRUE,TRUE,0,1,37,1,55,1,14,4,TRUE,TRUE,3,TRUE,1,TRUE,75,"Swvu.OthrCalQtr_AnlChg.","ACwvu.OthrCalQtr_AnlChg.",#N/A,FALSE,FALSE,0.32,0.5,0.66,0.5,2,"&amp;C&amp;""Arial Rounded MT Bold,Bold"" 1999-2000 
BUDGET FORECAST
November, 1998&amp;R&amp;""Arial Rounded MT Bold,Bold""CALIFORNIA DEPARTMENT OF  FINANCE ","",FALSE,FALSE,FALSE,FALSE,2,100,#N/A,#N/A,"=R58C37:R228C47","=C1,R10:R14",#N/A,#N/A,FALSE,FALSE,TRUE,1,#N/A,#N/A,FALSE,FALSE,TRUE,TRUE,TRUE}</definedName>
    <definedName name="wvu.PerIncQtr_AnlChg." hidden="1">{TRUE,TRUE,-2.75,-17,604.5,345.75,FALSE,FALSE,TRUE,TRUE,0,1,23,1,217,1,14,4,TRUE,TRUE,3,TRUE,1,TRUE,75,"Swvu.PerIncQtr_AnlChg.","ACwvu.PerIncQtr_AnlChg.",#N/A,FALSE,FALSE,0.32,0.5,0.66,0.5,2,"&amp;C&amp;""Arial Rounded MT Bold,Bold"" 1999-2000 
BUDGET FORECAST
November, 1998&amp;R&amp;""Arial Rounded MT Bold,Bold""CALIFORNIA DEPARTMENT OF  FINANCE ","",FALSE,FALSE,FALSE,FALSE,2,100,#N/A,#N/A,"=R58C24:R228C36","=C1,R10:R14",#N/A,#N/A,FALSE,FALSE,TRUE,1,#N/A,#N/A,FALSE,FALSE,TRUE,TRUE,TRUE}</definedName>
    <definedName name="wvu.Qrtrly." hidden="1">{TRUE,TRUE,-2.75,-17,604.5,345.75,FALSE,TRUE,TRUE,TRUE,0,19,#N/A,1,#N/A,17.9642857142857,28.9375,1,FALSE,FALSE,3,TRUE,1,FALSE,75,"Swvu.Qrtrly.","ACwvu.Qrtrly.",#N/A,FALSE,FALSE,0.25,0.25,1,1,2,"&amp;L&amp;""Arial Rounded MT Bold,Bold""LABOR FORCE AND EMPLOYMENT&amp;C&amp;""Arial Rounded MT Bold,Bold"" 1999-2000 MAY REVISION FORECAST
April 1999&amp;R&amp;""Arial Rounded MT Bold,Bold""CALIFORNIA DEPARTMENT OF FINANCE","",TRUE,FALSE,FALSE,FALSE,2,100,#N/A,#N/A,"=R1C22:R36C33","=C1:C5","Rwvu.Qrtrly.","Cwvu.Qrtrly.",FALSE,FALSE,FALSE,1,#N/A,#N/A,FALSE,FALSE,TRUE,TRUE,TRUE}</definedName>
    <definedName name="wvu.SelCalQtr_AnlChg." hidden="1">{TRUE,TRUE,-2.75,-17,604.5,345.75,FALSE,FALSE,TRUE,TRUE,0,1,12,1,40,1,14,4,TRUE,TRUE,3,TRUE,1,TRUE,75,"Swvu.SelCalQtr_AnlChg.","ACwvu.SelCalQtr_AnlChg.",#N/A,FALSE,FALSE,0.32,0.5,0.66,0.5,2,"&amp;C&amp;""Arial Rounded MT Bold,Bold"" 1999-2000 
BUDGET FORECAST
November, 1998&amp;R&amp;""Arial Rounded MT Bold,Bold""CALIFORNIA DEPARTMENT OF  FINANCE ","",FALSE,FALSE,FALSE,FALSE,2,100,#N/A,#N/A,"=R58C14:R228C23","=C1,R10:R14",#N/A,#N/A,FALSE,FALSE,TRUE,1,#N/A,#N/A,FALSE,FALSE,TRUE,TRUE,TRUE}</definedName>
    <definedName name="wvu.SelectUSQtr_AnnlChg." hidden="1">{TRUE,TRUE,-2.75,-17,604.5,345.75,FALSE,FALSE,TRUE,TRUE,0,1,2,1,212,1,14,4,TRUE,TRUE,3,TRUE,1,TRUE,75,"Swvu.SelectUSQtr_AnnlChg.","ACwvu.SelectUSQtr_AnnlChg.",#N/A,FALSE,FALSE,0.32,0.5,0.66,0.5,2,"&amp;C&amp;""Arial Rounded MT Bold,Bold"" 1999-2000 
BUDGET FORECAST
November, 1998&amp;R&amp;""Arial Rounded MT Bold,Bold""CALIFORNIA DEPARTMENT OF  FINANCE ","",FALSE,FALSE,FALSE,FALSE,2,100,#N/A,#N/A,"=R58C2:R228C13","=C1,R10:R14",#N/A,#N/A,FALSE,FALSE,TRUE,1,#N/A,#N/A,FALSE,FALSE,TRUE,TRUE,TRUE}</definedName>
    <definedName name="Z_1BE16F68_9D44_11D3_8909_0000834298E4_.wvu.PrintArea" hidden="1">#REF!</definedName>
    <definedName name="Z_1BE16F68_9D44_11D3_8909_0000834298E4_.wvu.PrintTitles" hidden="1">#REF!,#REF!</definedName>
    <definedName name="Z_1BE16F69_9D44_11D3_8909_0000834298E4_.wvu.PrintArea" hidden="1">#REF!</definedName>
    <definedName name="Z_1BE16F69_9D44_11D3_8909_0000834298E4_.wvu.PrintTitles" hidden="1">#REF!,#REF!</definedName>
    <definedName name="Z_1BE16F6A_9D44_11D3_8909_0000834298E4_.wvu.PrintArea" hidden="1">#REF!</definedName>
    <definedName name="Z_1BE16F6A_9D44_11D3_8909_0000834298E4_.wvu.PrintTitles" hidden="1">#REF!,#REF!</definedName>
    <definedName name="Z_1BE16F6B_9D44_11D3_8909_0000834298E4_.wvu.PrintArea" hidden="1">#REF!</definedName>
    <definedName name="Z_1BE16F6B_9D44_11D3_8909_0000834298E4_.wvu.PrintTitles" hidden="1">#REF!,#REF!</definedName>
    <definedName name="Z_1BE16F6C_9D44_11D3_8909_0000834298E4_.wvu.PrintArea" hidden="1">#REF!</definedName>
    <definedName name="Z_1BE16F6C_9D44_11D3_8909_0000834298E4_.wvu.PrintTitles" hidden="1">#REF!,#REF!</definedName>
    <definedName name="Z_1D36A23A_A1C1_11D3_890B_0000834298E4_.wvu.PrintArea" hidden="1">#REF!</definedName>
    <definedName name="Z_1D36A23A_A1C1_11D3_890B_0000834298E4_.wvu.PrintTitles" hidden="1">#REF!,#REF!</definedName>
    <definedName name="Z_1D36A23B_A1C1_11D3_890B_0000834298E4_.wvu.PrintArea" hidden="1">#REF!</definedName>
    <definedName name="Z_1D36A23B_A1C1_11D3_890B_0000834298E4_.wvu.PrintTitles" hidden="1">#REF!,#REF!</definedName>
    <definedName name="Z_1D36A23C_A1C1_11D3_890B_0000834298E4_.wvu.PrintArea" hidden="1">#REF!</definedName>
    <definedName name="Z_1D36A23C_A1C1_11D3_890B_0000834298E4_.wvu.PrintTitles" hidden="1">#REF!,#REF!</definedName>
    <definedName name="Z_1D36A23D_A1C1_11D3_890B_0000834298E4_.wvu.PrintArea" hidden="1">#REF!</definedName>
    <definedName name="Z_1D36A23D_A1C1_11D3_890B_0000834298E4_.wvu.PrintTitles" hidden="1">#REF!,#REF!</definedName>
    <definedName name="Z_1D36A23E_A1C1_11D3_890B_0000834298E4_.wvu.PrintArea" hidden="1">#REF!</definedName>
    <definedName name="Z_1D36A23E_A1C1_11D3_890B_0000834298E4_.wvu.PrintTitles" hidden="1">#REF!,#REF!</definedName>
    <definedName name="Z_1F455A30_7293_11D3_8901_0000834298E4_.wvu.PrintArea" hidden="1">#REF!</definedName>
    <definedName name="Z_1F455A30_7293_11D3_8901_0000834298E4_.wvu.PrintTitles" hidden="1">#REF!,#REF!</definedName>
    <definedName name="Z_1F455A31_7293_11D3_8901_0000834298E4_.wvu.PrintArea" hidden="1">#REF!</definedName>
    <definedName name="Z_1F455A31_7293_11D3_8901_0000834298E4_.wvu.PrintTitles" hidden="1">#REF!,#REF!</definedName>
    <definedName name="Z_1F455A32_7293_11D3_8901_0000834298E4_.wvu.PrintArea" hidden="1">#REF!</definedName>
    <definedName name="Z_1F455A32_7293_11D3_8901_0000834298E4_.wvu.PrintTitles" hidden="1">#REF!,#REF!</definedName>
    <definedName name="Z_1F455A33_7293_11D3_8901_0000834298E4_.wvu.PrintArea" hidden="1">#REF!</definedName>
    <definedName name="Z_1F455A33_7293_11D3_8901_0000834298E4_.wvu.PrintTitles" hidden="1">#REF!,#REF!</definedName>
    <definedName name="Z_1F455A34_7293_11D3_8901_0000834298E4_.wvu.PrintArea" hidden="1">#REF!</definedName>
    <definedName name="Z_1F455A34_7293_11D3_8901_0000834298E4_.wvu.PrintTitles" hidden="1">#REF!,#REF!</definedName>
    <definedName name="Z_1F455B2A_7293_11D3_8901_0000834298E4_.wvu.PrintArea" hidden="1">#REF!</definedName>
    <definedName name="Z_1F455B2A_7293_11D3_8901_0000834298E4_.wvu.PrintTitles" hidden="1">#REF!,#REF!</definedName>
    <definedName name="Z_1F455B2B_7293_11D3_8901_0000834298E4_.wvu.PrintArea" hidden="1">#REF!</definedName>
    <definedName name="Z_1F455B2B_7293_11D3_8901_0000834298E4_.wvu.PrintTitles" hidden="1">#REF!,#REF!</definedName>
    <definedName name="Z_1F455B2C_7293_11D3_8901_0000834298E4_.wvu.PrintArea" hidden="1">#REF!</definedName>
    <definedName name="Z_1F455B2C_7293_11D3_8901_0000834298E4_.wvu.PrintTitles" hidden="1">#REF!,#REF!</definedName>
    <definedName name="Z_1F455B2D_7293_11D3_8901_0000834298E4_.wvu.PrintArea" hidden="1">#REF!</definedName>
    <definedName name="Z_1F455B2D_7293_11D3_8901_0000834298E4_.wvu.PrintTitles" hidden="1">#REF!,#REF!</definedName>
    <definedName name="Z_1F455B2E_7293_11D3_8901_0000834298E4_.wvu.PrintArea" hidden="1">#REF!</definedName>
    <definedName name="Z_1F455B2E_7293_11D3_8901_0000834298E4_.wvu.PrintTitles" hidden="1">#REF!,#REF!</definedName>
    <definedName name="Z_1F455C7F_7293_11D3_8901_0000834298E4_.wvu.PrintArea" hidden="1">#REF!</definedName>
    <definedName name="Z_1F455C7F_7293_11D3_8901_0000834298E4_.wvu.PrintTitles" hidden="1">#REF!,#REF!</definedName>
    <definedName name="Z_1F455C80_7293_11D3_8901_0000834298E4_.wvu.PrintArea" hidden="1">#REF!</definedName>
    <definedName name="Z_1F455C80_7293_11D3_8901_0000834298E4_.wvu.PrintTitles" hidden="1">#REF!,#REF!</definedName>
    <definedName name="Z_1F455C81_7293_11D3_8901_0000834298E4_.wvu.PrintArea" hidden="1">#REF!</definedName>
    <definedName name="Z_1F455C81_7293_11D3_8901_0000834298E4_.wvu.PrintTitles" hidden="1">#REF!,#REF!</definedName>
    <definedName name="Z_1F455C82_7293_11D3_8901_0000834298E4_.wvu.PrintArea" hidden="1">#REF!</definedName>
    <definedName name="Z_1F455C82_7293_11D3_8901_0000834298E4_.wvu.PrintTitles" hidden="1">#REF!,#REF!</definedName>
    <definedName name="Z_1F455C83_7293_11D3_8901_0000834298E4_.wvu.PrintArea" hidden="1">#REF!</definedName>
    <definedName name="Z_1F455C83_7293_11D3_8901_0000834298E4_.wvu.PrintTitles" hidden="1">#REF!,#REF!</definedName>
    <definedName name="Z_1F455D42_7293_11D3_8901_0000834298E4_.wvu.PrintArea" hidden="1">#REF!</definedName>
    <definedName name="Z_1F455D42_7293_11D3_8901_0000834298E4_.wvu.PrintTitles" hidden="1">#REF!,#REF!</definedName>
    <definedName name="Z_1F455D43_7293_11D3_8901_0000834298E4_.wvu.PrintArea" hidden="1">#REF!</definedName>
    <definedName name="Z_1F455D43_7293_11D3_8901_0000834298E4_.wvu.PrintTitles" hidden="1">#REF!,#REF!</definedName>
    <definedName name="Z_1F455D44_7293_11D3_8901_0000834298E4_.wvu.PrintArea" hidden="1">#REF!</definedName>
    <definedName name="Z_1F455D44_7293_11D3_8901_0000834298E4_.wvu.PrintTitles" hidden="1">#REF!,#REF!</definedName>
    <definedName name="Z_1F455D45_7293_11D3_8901_0000834298E4_.wvu.PrintArea" hidden="1">#REF!</definedName>
    <definedName name="Z_1F455D45_7293_11D3_8901_0000834298E4_.wvu.PrintTitles" hidden="1">#REF!,#REF!</definedName>
    <definedName name="Z_1F455D46_7293_11D3_8901_0000834298E4_.wvu.PrintArea" hidden="1">#REF!</definedName>
    <definedName name="Z_1F455D46_7293_11D3_8901_0000834298E4_.wvu.PrintTitles" hidden="1">#REF!,#REF!</definedName>
    <definedName name="Z_20CC9B39_69FE_11D3_88F7_0000834298E4_.wvu.Cols" hidden="1">[1]Quarters!$K$1:$N$65536</definedName>
    <definedName name="Z_20CC9B39_69FE_11D3_88F7_0000834298E4_.wvu.PrintArea" hidden="1">[1]Quarters!$K$50:$S$81</definedName>
    <definedName name="Z_20CC9B39_69FE_11D3_88F7_0000834298E4_.wvu.PrintTitles" hidden="1">[1]Quarters!#REF!</definedName>
    <definedName name="Z_20CC9B39_69FE_11D3_88F7_0000834298E4_.wvu.Rows" hidden="1">[1]Quarters!#REF!</definedName>
    <definedName name="Z_20CC9B3B_69FE_11D3_88F7_0000834298E4_.wvu.Cols" hidden="1">[1]Quarters!$K$1:$N$65536</definedName>
    <definedName name="Z_20CC9B3B_69FE_11D3_88F7_0000834298E4_.wvu.PrintArea" hidden="1">[1]Quarters!$K$1:$R$49</definedName>
    <definedName name="Z_20CC9B3B_69FE_11D3_88F7_0000834298E4_.wvu.PrintTitles" hidden="1">[1]Quarters!#REF!</definedName>
    <definedName name="Z_20CC9B3B_69FE_11D3_88F7_0000834298E4_.wvu.Rows" hidden="1">[1]Quarters!#REF!</definedName>
    <definedName name="Z_20CC9B3D_69FE_11D3_88F7_0000834298E4_.wvu.Cols" hidden="1">[1]Quarters!$K$1:$N$65536</definedName>
    <definedName name="Z_20CC9B3D_69FE_11D3_88F7_0000834298E4_.wvu.PrintArea" hidden="1">[1]Quarters!$S$1:$AD$47</definedName>
    <definedName name="Z_20CC9B3D_69FE_11D3_88F7_0000834298E4_.wvu.PrintTitles" hidden="1">[1]Quarters!#REF!</definedName>
    <definedName name="Z_20CC9B3D_69FE_11D3_88F7_0000834298E4_.wvu.Rows" hidden="1">[1]Quarters!#REF!</definedName>
    <definedName name="Z_20CC9BCC_69FE_11D3_88F7_0000834298E4_.wvu.Cols" hidden="1">[1]Quarters!$K$1:$N$65536</definedName>
    <definedName name="Z_20CC9BCC_69FE_11D3_88F7_0000834298E4_.wvu.PrintArea" hidden="1">[1]Quarters!$K$50:$S$81</definedName>
    <definedName name="Z_20CC9BCC_69FE_11D3_88F7_0000834298E4_.wvu.PrintTitles" hidden="1">[1]Quarters!#REF!</definedName>
    <definedName name="Z_20CC9BCC_69FE_11D3_88F7_0000834298E4_.wvu.Rows" hidden="1">[1]Quarters!#REF!</definedName>
    <definedName name="Z_20CC9BCE_69FE_11D3_88F7_0000834298E4_.wvu.Cols" hidden="1">[1]Quarters!$K$1:$N$65536</definedName>
    <definedName name="Z_20CC9BCE_69FE_11D3_88F7_0000834298E4_.wvu.PrintArea" hidden="1">[1]Quarters!$K$1:$R$49</definedName>
    <definedName name="Z_20CC9BCE_69FE_11D3_88F7_0000834298E4_.wvu.PrintTitles" hidden="1">[1]Quarters!#REF!</definedName>
    <definedName name="Z_20CC9BCE_69FE_11D3_88F7_0000834298E4_.wvu.Rows" hidden="1">[1]Quarters!#REF!</definedName>
    <definedName name="Z_20CC9C23_69FE_11D3_88F7_0000834298E4_.wvu.Cols" hidden="1">[1]Quarters!$K$1:$N$65536</definedName>
    <definedName name="Z_31BD4071_6607_11D3_88F3_0000834298E4_.wvu.Cols" hidden="1">[1]Quarters!$K$1:$N$65536</definedName>
    <definedName name="Z_31BD4071_6607_11D3_88F3_0000834298E4_.wvu.PrintArea" hidden="1">[1]Quarters!$K$50:$S$81</definedName>
    <definedName name="Z_31BD4071_6607_11D3_88F3_0000834298E4_.wvu.PrintTitles" hidden="1">[1]Quarters!#REF!</definedName>
    <definedName name="Z_31BD4071_6607_11D3_88F3_0000834298E4_.wvu.Rows" hidden="1">[1]Quarters!#REF!</definedName>
    <definedName name="Z_31BD4073_6607_11D3_88F3_0000834298E4_.wvu.Cols" hidden="1">[1]Quarters!$K$1:$N$65536</definedName>
    <definedName name="Z_31BD4073_6607_11D3_88F3_0000834298E4_.wvu.PrintArea" hidden="1">[1]Quarters!$K$1:$R$49</definedName>
    <definedName name="Z_31BD4073_6607_11D3_88F3_0000834298E4_.wvu.PrintTitles" hidden="1">[1]Quarters!#REF!</definedName>
    <definedName name="Z_31BD4073_6607_11D3_88F3_0000834298E4_.wvu.Rows" hidden="1">[1]Quarters!#REF!</definedName>
    <definedName name="Z_31BD4075_6607_11D3_88F3_0000834298E4_.wvu.Cols" hidden="1">[1]Quarters!$K$1:$N$65536</definedName>
    <definedName name="Z_31BD4075_6607_11D3_88F3_0000834298E4_.wvu.PrintArea" hidden="1">[1]Quarters!$S$1:$AD$47</definedName>
    <definedName name="Z_31BD4075_6607_11D3_88F3_0000834298E4_.wvu.PrintTitles" hidden="1">[1]Quarters!#REF!</definedName>
    <definedName name="Z_31BD4075_6607_11D3_88F3_0000834298E4_.wvu.Rows" hidden="1">[1]Quarters!#REF!</definedName>
    <definedName name="Z_31BD40E5_6607_11D3_88F3_0000834298E4_.wvu.PrintArea" hidden="1">#REF!</definedName>
    <definedName name="Z_31BD40E5_6607_11D3_88F3_0000834298E4_.wvu.PrintTitles" hidden="1">#REF!,#REF!</definedName>
    <definedName name="Z_31BD40E6_6607_11D3_88F3_0000834298E4_.wvu.PrintArea" hidden="1">#REF!</definedName>
    <definedName name="Z_31BD40E6_6607_11D3_88F3_0000834298E4_.wvu.PrintTitles" hidden="1">#REF!,#REF!</definedName>
    <definedName name="Z_31BD40E7_6607_11D3_88F3_0000834298E4_.wvu.PrintArea" hidden="1">#REF!</definedName>
    <definedName name="Z_31BD40E7_6607_11D3_88F3_0000834298E4_.wvu.PrintTitles" hidden="1">#REF!,#REF!</definedName>
    <definedName name="Z_31BD40E8_6607_11D3_88F3_0000834298E4_.wvu.PrintArea" hidden="1">#REF!</definedName>
    <definedName name="Z_31BD40E8_6607_11D3_88F3_0000834298E4_.wvu.PrintTitles" hidden="1">#REF!,#REF!</definedName>
    <definedName name="Z_31BD40E9_6607_11D3_88F3_0000834298E4_.wvu.PrintArea" hidden="1">#REF!</definedName>
    <definedName name="Z_31BD40E9_6607_11D3_88F3_0000834298E4_.wvu.PrintTitles" hidden="1">#REF!,#REF!</definedName>
    <definedName name="Z_31BD4177_6607_11D3_88F3_0000834298E4_.wvu.Cols" hidden="1">[1]Quarters!$K$1:$N$65536</definedName>
    <definedName name="Z_31BD4177_6607_11D3_88F3_0000834298E4_.wvu.PrintArea" hidden="1">[1]Quarters!$K$50:$S$81</definedName>
    <definedName name="Z_31BD4177_6607_11D3_88F3_0000834298E4_.wvu.PrintTitles" hidden="1">[1]Quarters!#REF!</definedName>
    <definedName name="Z_31BD4177_6607_11D3_88F3_0000834298E4_.wvu.Rows" hidden="1">[1]Quarters!#REF!</definedName>
    <definedName name="Z_31BD4179_6607_11D3_88F3_0000834298E4_.wvu.Cols" hidden="1">[1]Quarters!$K$1:$N$65536</definedName>
    <definedName name="Z_31BD4179_6607_11D3_88F3_0000834298E4_.wvu.PrintArea" hidden="1">[1]Quarters!$K$1:$R$49</definedName>
    <definedName name="Z_31BD4179_6607_11D3_88F3_0000834298E4_.wvu.PrintTitles" hidden="1">[1]Quarters!#REF!</definedName>
    <definedName name="Z_31BD4179_6607_11D3_88F3_0000834298E4_.wvu.Rows" hidden="1">[1]Quarters!#REF!</definedName>
    <definedName name="Z_31BD417B_6607_11D3_88F3_0000834298E4_.wvu.Cols" hidden="1">[1]Quarters!$K$1:$N$65536</definedName>
    <definedName name="Z_31BD417B_6607_11D3_88F3_0000834298E4_.wvu.PrintArea" hidden="1">[1]Quarters!$S$1:$AD$47</definedName>
    <definedName name="Z_31BD417B_6607_11D3_88F3_0000834298E4_.wvu.PrintTitles" hidden="1">[1]Quarters!#REF!</definedName>
    <definedName name="Z_31BD417B_6607_11D3_88F3_0000834298E4_.wvu.Rows" hidden="1">[1]Quarters!#REF!</definedName>
    <definedName name="Z_31C0CC66_A0FA_11D3_890A_0000834298E4_.wvu.PrintArea" hidden="1">#REF!</definedName>
    <definedName name="Z_31C0CC66_A0FA_11D3_890A_0000834298E4_.wvu.PrintTitles" hidden="1">#REF!,#REF!</definedName>
    <definedName name="Z_31C0CC67_A0FA_11D3_890A_0000834298E4_.wvu.PrintArea" hidden="1">#REF!</definedName>
    <definedName name="Z_31C0CC67_A0FA_11D3_890A_0000834298E4_.wvu.PrintTitles" hidden="1">#REF!,#REF!</definedName>
    <definedName name="Z_31C0CC68_A0FA_11D3_890A_0000834298E4_.wvu.PrintArea" hidden="1">#REF!</definedName>
    <definedName name="Z_31C0CC68_A0FA_11D3_890A_0000834298E4_.wvu.PrintTitles" hidden="1">#REF!,#REF!</definedName>
    <definedName name="Z_31C0CC69_A0FA_11D3_890A_0000834298E4_.wvu.PrintArea" hidden="1">#REF!</definedName>
    <definedName name="Z_31C0CC69_A0FA_11D3_890A_0000834298E4_.wvu.PrintTitles" hidden="1">#REF!,#REF!</definedName>
    <definedName name="Z_31C0CC6A_A0FA_11D3_890A_0000834298E4_.wvu.PrintArea" hidden="1">#REF!</definedName>
    <definedName name="Z_31C0CC6A_A0FA_11D3_890A_0000834298E4_.wvu.PrintTitles" hidden="1">#REF!,#REF!</definedName>
    <definedName name="Z_33E04360_9D15_11D3_8909_0000834298E4_.wvu.PrintArea" hidden="1">#REF!</definedName>
    <definedName name="Z_33E04360_9D15_11D3_8909_0000834298E4_.wvu.PrintTitles" hidden="1">#REF!,#REF!</definedName>
    <definedName name="Z_33E04361_9D15_11D3_8909_0000834298E4_.wvu.PrintArea" hidden="1">#REF!</definedName>
    <definedName name="Z_33E04361_9D15_11D3_8909_0000834298E4_.wvu.PrintTitles" hidden="1">#REF!,#REF!</definedName>
    <definedName name="Z_33E04362_9D15_11D3_8909_0000834298E4_.wvu.PrintArea" hidden="1">#REF!</definedName>
    <definedName name="Z_33E04362_9D15_11D3_8909_0000834298E4_.wvu.PrintTitles" hidden="1">#REF!,#REF!</definedName>
    <definedName name="Z_33E04363_9D15_11D3_8909_0000834298E4_.wvu.PrintArea" hidden="1">#REF!</definedName>
    <definedName name="Z_33E04363_9D15_11D3_8909_0000834298E4_.wvu.PrintTitles" hidden="1">#REF!,#REF!</definedName>
    <definedName name="Z_33E04364_9D15_11D3_8909_0000834298E4_.wvu.PrintArea" hidden="1">#REF!</definedName>
    <definedName name="Z_33E04364_9D15_11D3_8909_0000834298E4_.wvu.PrintTitles" hidden="1">#REF!,#REF!</definedName>
    <definedName name="Z_372AD0D0_7071_11D3_88FD_0000834298E4_.wvu.PrintArea" hidden="1">#REF!</definedName>
    <definedName name="Z_372AD0D0_7071_11D3_88FD_0000834298E4_.wvu.PrintTitles" hidden="1">#REF!,#REF!</definedName>
    <definedName name="Z_372AD0D1_7071_11D3_88FD_0000834298E4_.wvu.PrintArea" hidden="1">#REF!</definedName>
    <definedName name="Z_372AD0D1_7071_11D3_88FD_0000834298E4_.wvu.PrintTitles" hidden="1">#REF!,#REF!</definedName>
    <definedName name="Z_372AD0D2_7071_11D3_88FD_0000834298E4_.wvu.PrintArea" hidden="1">#REF!</definedName>
    <definedName name="Z_372AD0D2_7071_11D3_88FD_0000834298E4_.wvu.PrintTitles" hidden="1">#REF!,#REF!</definedName>
    <definedName name="Z_372AD0D3_7071_11D3_88FD_0000834298E4_.wvu.PrintArea" hidden="1">#REF!</definedName>
    <definedName name="Z_372AD0D3_7071_11D3_88FD_0000834298E4_.wvu.PrintTitles" hidden="1">#REF!,#REF!</definedName>
    <definedName name="Z_372AD0D4_7071_11D3_88FD_0000834298E4_.wvu.PrintArea" hidden="1">#REF!</definedName>
    <definedName name="Z_372AD0D4_7071_11D3_88FD_0000834298E4_.wvu.PrintTitles" hidden="1">#REF!,#REF!</definedName>
    <definedName name="Z_3FDE5923_907D_11D3_88FB_0000834298E4_.wvu.PrintArea" hidden="1">#REF!</definedName>
    <definedName name="Z_3FDE5923_907D_11D3_88FB_0000834298E4_.wvu.PrintTitles" hidden="1">#REF!,#REF!</definedName>
    <definedName name="Z_3FDE5924_907D_11D3_88FB_0000834298E4_.wvu.PrintArea" hidden="1">#REF!</definedName>
    <definedName name="Z_3FDE5924_907D_11D3_88FB_0000834298E4_.wvu.PrintTitles" hidden="1">#REF!,#REF!</definedName>
    <definedName name="Z_3FDE5925_907D_11D3_88FB_0000834298E4_.wvu.PrintArea" hidden="1">#REF!</definedName>
    <definedName name="Z_3FDE5925_907D_11D3_88FB_0000834298E4_.wvu.PrintTitles" hidden="1">#REF!,#REF!</definedName>
    <definedName name="Z_3FDE5926_907D_11D3_88FB_0000834298E4_.wvu.PrintArea" hidden="1">#REF!</definedName>
    <definedName name="Z_3FDE5926_907D_11D3_88FB_0000834298E4_.wvu.PrintTitles" hidden="1">#REF!,#REF!</definedName>
    <definedName name="Z_3FDE5927_907D_11D3_88FB_0000834298E4_.wvu.PrintArea" hidden="1">#REF!</definedName>
    <definedName name="Z_3FDE5927_907D_11D3_88FB_0000834298E4_.wvu.PrintTitles" hidden="1">#REF!,#REF!</definedName>
    <definedName name="Z_52599C1A_5BCA_11D3_88E6_0000834298E4_.wvu.Cols" hidden="1">[1]Quarters!$K$1:$N$65536</definedName>
    <definedName name="Z_52599C1A_5BCA_11D3_88E6_0000834298E4_.wvu.PrintArea" hidden="1">[1]Quarters!$K$50:$S$81</definedName>
    <definedName name="Z_52599C1A_5BCA_11D3_88E6_0000834298E4_.wvu.PrintTitles" hidden="1">[1]Quarters!#REF!</definedName>
    <definedName name="Z_52599C1C_5BCA_11D3_88E6_0000834298E4_.wvu.Cols" hidden="1">[1]Quarters!$K$1:$N$65536</definedName>
    <definedName name="Z_52599C1C_5BCA_11D3_88E6_0000834298E4_.wvu.PrintArea" hidden="1">[1]Quarters!$K$1:$R$49</definedName>
    <definedName name="Z_52599C1C_5BCA_11D3_88E6_0000834298E4_.wvu.PrintTitles" hidden="1">[1]Quarters!#REF!</definedName>
    <definedName name="Z_52599C1E_5BCA_11D3_88E6_0000834298E4_.wvu.Cols" hidden="1">[1]Quarters!$K$1:$N$65536</definedName>
    <definedName name="Z_52599C1E_5BCA_11D3_88E6_0000834298E4_.wvu.PrintArea" hidden="1">[1]Quarters!$S$1:$AD$47</definedName>
    <definedName name="Z_52599C1E_5BCA_11D3_88E6_0000834298E4_.wvu.PrintTitles" hidden="1">[1]Quarters!#REF!</definedName>
    <definedName name="Z_52599EEC_5BCA_11D3_88E6_0000834298E4_.wvu.Cols" hidden="1">[1]Quarters!$K$1:$N$65536</definedName>
    <definedName name="Z_52599EEC_5BCA_11D3_88E6_0000834298E4_.wvu.PrintArea" hidden="1">[1]Quarters!$K$50:$S$81</definedName>
    <definedName name="Z_52599EEC_5BCA_11D3_88E6_0000834298E4_.wvu.PrintTitles" hidden="1">[1]Quarters!#REF!</definedName>
    <definedName name="Z_52599EEE_5BCA_11D3_88E6_0000834298E4_.wvu.Cols" hidden="1">[1]Quarters!$K$1:$N$65536</definedName>
    <definedName name="Z_52599EEE_5BCA_11D3_88E6_0000834298E4_.wvu.PrintArea" hidden="1">[1]Quarters!$K$1:$R$49</definedName>
    <definedName name="Z_52599EEE_5BCA_11D3_88E6_0000834298E4_.wvu.PrintTitles" hidden="1">[1]Quarters!#REF!</definedName>
    <definedName name="Z_52599EF0_5BCA_11D3_88E6_0000834298E4_.wvu.Cols" hidden="1">[1]Quarters!$K$1:$N$65536</definedName>
    <definedName name="Z_52599EF0_5BCA_11D3_88E6_0000834298E4_.wvu.PrintArea" hidden="1">[1]Quarters!$S$1:$AD$47</definedName>
    <definedName name="Z_52599EF0_5BCA_11D3_88E6_0000834298E4_.wvu.PrintTitles" hidden="1">[1]Quarters!#REF!</definedName>
    <definedName name="Z_5259A2CD_5BCA_11D3_88E6_0000834298E4_.wvu.Cols" hidden="1">[1]Quarters!$K$1:$N$65536</definedName>
    <definedName name="Z_5259A2CD_5BCA_11D3_88E6_0000834298E4_.wvu.PrintArea" hidden="1">[1]Quarters!$K$50:$S$81</definedName>
    <definedName name="Z_5259A2CD_5BCA_11D3_88E6_0000834298E4_.wvu.PrintTitles" hidden="1">[1]Quarters!#REF!</definedName>
    <definedName name="Z_5259A2CF_5BCA_11D3_88E6_0000834298E4_.wvu.Cols" hidden="1">[1]Quarters!$K$1:$N$65536</definedName>
    <definedName name="Z_5259A2CF_5BCA_11D3_88E6_0000834298E4_.wvu.PrintArea" hidden="1">[1]Quarters!$K$1:$R$49</definedName>
    <definedName name="Z_5259A2CF_5BCA_11D3_88E6_0000834298E4_.wvu.PrintTitles" hidden="1">[1]Quarters!#REF!</definedName>
    <definedName name="Z_5259A2D1_5BCA_11D3_88E6_0000834298E4_.wvu.Cols" hidden="1">[1]Quarters!$K$1:$N$65536</definedName>
    <definedName name="Z_5259A2D1_5BCA_11D3_88E6_0000834298E4_.wvu.PrintArea" hidden="1">[1]Quarters!$S$1:$AD$47</definedName>
    <definedName name="Z_5259A2D1_5BCA_11D3_88E6_0000834298E4_.wvu.PrintTitles" hidden="1">[1]Quarters!#REF!</definedName>
    <definedName name="Z_5259A4C0_5BCA_11D3_88E6_0000834298E4_.wvu.Cols" hidden="1">[1]Quarters!$K$1:$N$65536</definedName>
    <definedName name="Z_5259A4C0_5BCA_11D3_88E6_0000834298E4_.wvu.PrintArea" hidden="1">[1]Quarters!$K$50:$S$81</definedName>
    <definedName name="Z_5259A4C0_5BCA_11D3_88E6_0000834298E4_.wvu.PrintTitles" hidden="1">[1]Quarters!#REF!</definedName>
    <definedName name="Z_5259A4C2_5BCA_11D3_88E6_0000834298E4_.wvu.Cols" hidden="1">[1]Quarters!$K$1:$N$65536</definedName>
    <definedName name="Z_5259A4C2_5BCA_11D3_88E6_0000834298E4_.wvu.PrintArea" hidden="1">[1]Quarters!$K$1:$R$49</definedName>
    <definedName name="Z_5259A4C2_5BCA_11D3_88E6_0000834298E4_.wvu.PrintTitles" hidden="1">[1]Quarters!#REF!</definedName>
    <definedName name="Z_5259A4C4_5BCA_11D3_88E6_0000834298E4_.wvu.Cols" hidden="1">[1]Quarters!$K$1:$N$65536</definedName>
    <definedName name="Z_5259A4C4_5BCA_11D3_88E6_0000834298E4_.wvu.PrintArea" hidden="1">[1]Quarters!$S$1:$AD$47</definedName>
    <definedName name="Z_5259A4C4_5BCA_11D3_88E6_0000834298E4_.wvu.PrintTitles" hidden="1">[1]Quarters!#REF!</definedName>
    <definedName name="Z_575FE831_9D22_11D3_8909_0000834298E4_.wvu.PrintArea" hidden="1">#REF!</definedName>
    <definedName name="Z_575FE831_9D22_11D3_8909_0000834298E4_.wvu.PrintTitles" hidden="1">#REF!,#REF!</definedName>
    <definedName name="Z_575FE832_9D22_11D3_8909_0000834298E4_.wvu.PrintArea" hidden="1">#REF!</definedName>
    <definedName name="Z_575FE832_9D22_11D3_8909_0000834298E4_.wvu.PrintTitles" hidden="1">#REF!,#REF!</definedName>
    <definedName name="Z_575FE833_9D22_11D3_8909_0000834298E4_.wvu.PrintArea" hidden="1">#REF!</definedName>
    <definedName name="Z_575FE833_9D22_11D3_8909_0000834298E4_.wvu.PrintTitles" hidden="1">#REF!,#REF!</definedName>
    <definedName name="Z_575FE834_9D22_11D3_8909_0000834298E4_.wvu.PrintArea" hidden="1">#REF!</definedName>
    <definedName name="Z_575FE834_9D22_11D3_8909_0000834298E4_.wvu.PrintTitles" hidden="1">#REF!,#REF!</definedName>
    <definedName name="Z_575FE835_9D22_11D3_8909_0000834298E4_.wvu.PrintArea" hidden="1">#REF!</definedName>
    <definedName name="Z_575FE835_9D22_11D3_8909_0000834298E4_.wvu.PrintTitles" hidden="1">#REF!,#REF!</definedName>
    <definedName name="Z_58811516_5B2E_11D3_88E5_0000834298E4_.wvu.Cols" hidden="1">[1]Quarters!$K$1:$N$65536</definedName>
    <definedName name="Z_58811516_5B2E_11D3_88E5_0000834298E4_.wvu.PrintArea" hidden="1">[1]Quarters!$K$50:$S$81</definedName>
    <definedName name="Z_58811516_5B2E_11D3_88E5_0000834298E4_.wvu.PrintTitles" hidden="1">[1]Quarters!#REF!</definedName>
    <definedName name="Z_58811518_5B2E_11D3_88E5_0000834298E4_.wvu.Cols" hidden="1">[1]Quarters!$K$1:$N$65536</definedName>
    <definedName name="Z_58811518_5B2E_11D3_88E5_0000834298E4_.wvu.PrintArea" hidden="1">[1]Quarters!$K$1:$R$49</definedName>
    <definedName name="Z_58811518_5B2E_11D3_88E5_0000834298E4_.wvu.PrintTitles" hidden="1">[1]Quarters!#REF!</definedName>
    <definedName name="Z_5881151A_5B2E_11D3_88E5_0000834298E4_.wvu.Cols" hidden="1">[1]Quarters!$K$1:$N$65536</definedName>
    <definedName name="Z_5881151A_5B2E_11D3_88E5_0000834298E4_.wvu.PrintArea" hidden="1">[1]Quarters!$S$1:$AD$47</definedName>
    <definedName name="Z_5881151A_5B2E_11D3_88E5_0000834298E4_.wvu.PrintTitles" hidden="1">[1]Quarters!#REF!</definedName>
    <definedName name="Z_806DABE2_654D_11D3_88F1_0000834298E4_.wvu.PrintArea" hidden="1">#REF!</definedName>
    <definedName name="Z_806DABE2_654D_11D3_88F1_0000834298E4_.wvu.PrintTitles" hidden="1">#REF!,#REF!</definedName>
    <definedName name="Z_806DABE3_654D_11D3_88F1_0000834298E4_.wvu.PrintArea" hidden="1">#REF!</definedName>
    <definedName name="Z_806DABE3_654D_11D3_88F1_0000834298E4_.wvu.PrintTitles" hidden="1">#REF!,#REF!</definedName>
    <definedName name="Z_806DABE4_654D_11D3_88F1_0000834298E4_.wvu.PrintArea" hidden="1">#REF!</definedName>
    <definedName name="Z_806DABE4_654D_11D3_88F1_0000834298E4_.wvu.PrintTitles" hidden="1">#REF!,#REF!</definedName>
    <definedName name="Z_806DABE5_654D_11D3_88F1_0000834298E4_.wvu.PrintArea" hidden="1">#REF!</definedName>
    <definedName name="Z_806DABE5_654D_11D3_88F1_0000834298E4_.wvu.PrintTitles" hidden="1">#REF!,#REF!</definedName>
    <definedName name="Z_806DABE6_654D_11D3_88F1_0000834298E4_.wvu.PrintArea" hidden="1">#REF!</definedName>
    <definedName name="Z_806DABE6_654D_11D3_88F1_0000834298E4_.wvu.PrintTitles" hidden="1">#REF!,#REF!</definedName>
    <definedName name="Z_806DAC53_654D_11D3_88F1_0000834298E4_.wvu.PrintArea" hidden="1">#REF!</definedName>
    <definedName name="Z_806DAC53_654D_11D3_88F1_0000834298E4_.wvu.PrintTitles" hidden="1">#REF!,#REF!</definedName>
    <definedName name="Z_806DAC54_654D_11D3_88F1_0000834298E4_.wvu.PrintArea" hidden="1">#REF!</definedName>
    <definedName name="Z_806DAC54_654D_11D3_88F1_0000834298E4_.wvu.PrintTitles" hidden="1">#REF!,#REF!</definedName>
    <definedName name="Z_806DAC55_654D_11D3_88F1_0000834298E4_.wvu.PrintArea" hidden="1">#REF!</definedName>
    <definedName name="Z_806DAC55_654D_11D3_88F1_0000834298E4_.wvu.PrintTitles" hidden="1">#REF!,#REF!</definedName>
    <definedName name="Z_806DAC56_654D_11D3_88F1_0000834298E4_.wvu.PrintArea" hidden="1">#REF!</definedName>
    <definedName name="Z_806DAC56_654D_11D3_88F1_0000834298E4_.wvu.PrintTitles" hidden="1">#REF!,#REF!</definedName>
    <definedName name="Z_806DAC57_654D_11D3_88F1_0000834298E4_.wvu.PrintArea" hidden="1">#REF!</definedName>
    <definedName name="Z_806DAC57_654D_11D3_88F1_0000834298E4_.wvu.PrintTitles" hidden="1">#REF!,#REF!</definedName>
    <definedName name="Z_806DACFE_654D_11D3_88F1_0000834298E4_.wvu.PrintArea" hidden="1">#REF!</definedName>
    <definedName name="Z_806DACFE_654D_11D3_88F1_0000834298E4_.wvu.PrintTitles" hidden="1">#REF!,#REF!</definedName>
    <definedName name="Z_806DACFF_654D_11D3_88F1_0000834298E4_.wvu.PrintArea" hidden="1">#REF!</definedName>
    <definedName name="Z_806DACFF_654D_11D3_88F1_0000834298E4_.wvu.PrintTitles" hidden="1">#REF!,#REF!</definedName>
    <definedName name="Z_806DAD00_654D_11D3_88F1_0000834298E4_.wvu.PrintArea" hidden="1">#REF!</definedName>
    <definedName name="Z_806DAD00_654D_11D3_88F1_0000834298E4_.wvu.PrintTitles" hidden="1">#REF!,#REF!</definedName>
    <definedName name="Z_806DAD01_654D_11D3_88F1_0000834298E4_.wvu.PrintArea" hidden="1">#REF!</definedName>
    <definedName name="Z_806DAD01_654D_11D3_88F1_0000834298E4_.wvu.PrintTitles" hidden="1">#REF!,#REF!</definedName>
    <definedName name="Z_806DAD02_654D_11D3_88F1_0000834298E4_.wvu.PrintArea" hidden="1">#REF!</definedName>
    <definedName name="Z_806DAD02_654D_11D3_88F1_0000834298E4_.wvu.PrintTitles" hidden="1">#REF!,#REF!</definedName>
    <definedName name="Z_87D90C58_8651_11D3_88F0_0000834298E4_.wvu.PrintArea" hidden="1">#REF!</definedName>
    <definedName name="Z_87D90C58_8651_11D3_88F0_0000834298E4_.wvu.PrintTitles" hidden="1">#REF!,#REF!</definedName>
    <definedName name="Z_87D90C59_8651_11D3_88F0_0000834298E4_.wvu.PrintArea" hidden="1">#REF!</definedName>
    <definedName name="Z_87D90C59_8651_11D3_88F0_0000834298E4_.wvu.PrintTitles" hidden="1">#REF!,#REF!</definedName>
    <definedName name="Z_87D90C5A_8651_11D3_88F0_0000834298E4_.wvu.PrintArea" hidden="1">#REF!</definedName>
    <definedName name="Z_87D90C5A_8651_11D3_88F0_0000834298E4_.wvu.PrintTitles" hidden="1">#REF!,#REF!</definedName>
    <definedName name="Z_87D90C5B_8651_11D3_88F0_0000834298E4_.wvu.PrintArea" hidden="1">#REF!</definedName>
    <definedName name="Z_87D90C5B_8651_11D3_88F0_0000834298E4_.wvu.PrintTitles" hidden="1">#REF!,#REF!</definedName>
    <definedName name="Z_87D90C5C_8651_11D3_88F0_0000834298E4_.wvu.PrintArea" hidden="1">#REF!</definedName>
    <definedName name="Z_87D90C5C_8651_11D3_88F0_0000834298E4_.wvu.PrintTitles" hidden="1">#REF!,#REF!</definedName>
    <definedName name="Z_92008C7C_75E1_11D3_8904_0000834298E4_.wvu.PrintArea" hidden="1">#REF!</definedName>
    <definedName name="Z_92008C7C_75E1_11D3_8904_0000834298E4_.wvu.PrintTitles" hidden="1">#REF!,#REF!</definedName>
    <definedName name="Z_92008C7D_75E1_11D3_8904_0000834298E4_.wvu.PrintArea" hidden="1">#REF!</definedName>
    <definedName name="Z_92008C7D_75E1_11D3_8904_0000834298E4_.wvu.PrintTitles" hidden="1">#REF!,#REF!</definedName>
    <definedName name="Z_92008C7E_75E1_11D3_8904_0000834298E4_.wvu.PrintArea" hidden="1">#REF!</definedName>
    <definedName name="Z_92008C7E_75E1_11D3_8904_0000834298E4_.wvu.PrintTitles" hidden="1">#REF!,#REF!</definedName>
    <definedName name="Z_92008C7F_75E1_11D3_8904_0000834298E4_.wvu.PrintArea" hidden="1">#REF!</definedName>
    <definedName name="Z_92008C7F_75E1_11D3_8904_0000834298E4_.wvu.PrintTitles" hidden="1">#REF!,#REF!</definedName>
    <definedName name="Z_92008C80_75E1_11D3_8904_0000834298E4_.wvu.PrintArea" hidden="1">#REF!</definedName>
    <definedName name="Z_92008C80_75E1_11D3_8904_0000834298E4_.wvu.PrintTitles" hidden="1">#REF!,#REF!</definedName>
    <definedName name="Z_96F242F7_9792_11D3_8905_0000834298E4_.wvu.PrintArea" hidden="1">#REF!</definedName>
    <definedName name="Z_96F242F7_9792_11D3_8905_0000834298E4_.wvu.PrintTitles" hidden="1">#REF!,#REF!</definedName>
    <definedName name="Z_96F242F8_9792_11D3_8905_0000834298E4_.wvu.PrintArea" hidden="1">#REF!</definedName>
    <definedName name="Z_96F242F8_9792_11D3_8905_0000834298E4_.wvu.PrintTitles" hidden="1">#REF!,#REF!</definedName>
    <definedName name="Z_96F242F9_9792_11D3_8905_0000834298E4_.wvu.PrintArea" hidden="1">#REF!</definedName>
    <definedName name="Z_96F242F9_9792_11D3_8905_0000834298E4_.wvu.PrintTitles" hidden="1">#REF!,#REF!</definedName>
    <definedName name="Z_96F242FA_9792_11D3_8905_0000834298E4_.wvu.PrintArea" hidden="1">#REF!</definedName>
    <definedName name="Z_96F242FA_9792_11D3_8905_0000834298E4_.wvu.PrintTitles" hidden="1">#REF!,#REF!</definedName>
    <definedName name="Z_96F242FB_9792_11D3_8905_0000834298E4_.wvu.PrintArea" hidden="1">#REF!</definedName>
    <definedName name="Z_96F242FB_9792_11D3_8905_0000834298E4_.wvu.PrintTitles" hidden="1">#REF!,#REF!</definedName>
    <definedName name="Z_9E133267_5193_11D3_9C74_0020352B7F13_.wvu.Cols" hidden="1">[1]Quarters!#REF!</definedName>
    <definedName name="Z_9E133267_5193_11D3_9C74_0020352B7F13_.wvu.PrintArea" hidden="1">[1]Quarters!$K$50:$O$81</definedName>
    <definedName name="Z_9E133267_5193_11D3_9C74_0020352B7F13_.wvu.PrintTitles" hidden="1">[1]Quarters!#REF!</definedName>
    <definedName name="Z_9E133268_5193_11D3_9C74_0020352B7F13_.wvu.Cols" hidden="1">[1]Quarters!#REF!</definedName>
    <definedName name="Z_9E133268_5193_11D3_9C74_0020352B7F13_.wvu.PrintArea" hidden="1">[1]Quarters!$K$1:$N$49</definedName>
    <definedName name="Z_9E133268_5193_11D3_9C74_0020352B7F13_.wvu.PrintTitles" hidden="1">[1]Quarters!#REF!</definedName>
    <definedName name="Z_9E133269_5193_11D3_9C74_0020352B7F13_.wvu.Cols" hidden="1">[1]Quarters!#REF!</definedName>
    <definedName name="Z_9E133269_5193_11D3_9C74_0020352B7F13_.wvu.PrintArea" hidden="1">[1]Quarters!$O$1:$Z$47</definedName>
    <definedName name="Z_9E133269_5193_11D3_9C74_0020352B7F13_.wvu.PrintTitles" hidden="1">[1]Quarters!#REF!</definedName>
    <definedName name="Z_9E133318_5193_11D3_9C74_0020352B7F13_.wvu.PrintArea" hidden="1">[1]Quarters!$K$50:$S$81</definedName>
    <definedName name="Z_9E133318_5193_11D3_9C74_0020352B7F13_.wvu.PrintTitles" hidden="1">[1]Quarters!#REF!</definedName>
    <definedName name="Z_9E133319_5193_11D3_9C74_0020352B7F13_.wvu.PrintArea" hidden="1">[1]Quarters!$K$1:$R$49</definedName>
    <definedName name="Z_9E133319_5193_11D3_9C74_0020352B7F13_.wvu.PrintTitles" hidden="1">[1]Quarters!#REF!</definedName>
    <definedName name="Z_9E13331A_5193_11D3_9C74_0020352B7F13_.wvu.PrintArea" hidden="1">[1]Quarters!$S$1:$AD$47</definedName>
    <definedName name="Z_9E13331A_5193_11D3_9C74_0020352B7F13_.wvu.PrintTitles" hidden="1">[1]Quarters!#REF!</definedName>
    <definedName name="Z_AC271C04_66FD_11D3_88F4_0000834298E4_.wvu.Cols" hidden="1">[1]Quarters!$K$1:$N$65536</definedName>
    <definedName name="Z_AC271C04_66FD_11D3_88F4_0000834298E4_.wvu.PrintArea" hidden="1">[1]Quarters!$K$50:$S$81</definedName>
    <definedName name="Z_AC271C04_66FD_11D3_88F4_0000834298E4_.wvu.PrintTitles" hidden="1">[1]Quarters!#REF!</definedName>
    <definedName name="Z_AC271C04_66FD_11D3_88F4_0000834298E4_.wvu.Rows" hidden="1">[1]Quarters!#REF!</definedName>
    <definedName name="Z_AC271C06_66FD_11D3_88F4_0000834298E4_.wvu.Cols" hidden="1">[1]Quarters!$K$1:$N$65536</definedName>
    <definedName name="Z_AC271C06_66FD_11D3_88F4_0000834298E4_.wvu.PrintArea" hidden="1">[1]Quarters!$K$1:$R$49</definedName>
    <definedName name="Z_AC271C06_66FD_11D3_88F4_0000834298E4_.wvu.PrintTitles" hidden="1">[1]Quarters!#REF!</definedName>
    <definedName name="Z_AC271C06_66FD_11D3_88F4_0000834298E4_.wvu.Rows" hidden="1">[1]Quarters!#REF!</definedName>
    <definedName name="Z_AC271C08_66FD_11D3_88F4_0000834298E4_.wvu.Cols" hidden="1">[1]Quarters!$K$1:$N$65536</definedName>
    <definedName name="Z_AC271C08_66FD_11D3_88F4_0000834298E4_.wvu.PrintArea" hidden="1">[1]Quarters!$S$1:$AD$47</definedName>
    <definedName name="Z_AC271C08_66FD_11D3_88F4_0000834298E4_.wvu.PrintTitles" hidden="1">[1]Quarters!#REF!</definedName>
    <definedName name="Z_AC271C08_66FD_11D3_88F4_0000834298E4_.wvu.Rows" hidden="1">[1]Quarters!#REF!</definedName>
    <definedName name="Z_B46E469D_A288_11D3_890C_0000834298E4_.wvu.PrintArea" hidden="1">#REF!</definedName>
    <definedName name="Z_B46E469D_A288_11D3_890C_0000834298E4_.wvu.PrintTitles" hidden="1">#REF!,#REF!</definedName>
    <definedName name="Z_B46E469E_A288_11D3_890C_0000834298E4_.wvu.PrintArea" hidden="1">#REF!</definedName>
    <definedName name="Z_B46E469E_A288_11D3_890C_0000834298E4_.wvu.PrintTitles" hidden="1">#REF!,#REF!</definedName>
    <definedName name="Z_B46E469F_A288_11D3_890C_0000834298E4_.wvu.PrintArea" hidden="1">#REF!</definedName>
    <definedName name="Z_B46E469F_A288_11D3_890C_0000834298E4_.wvu.PrintTitles" hidden="1">#REF!,#REF!</definedName>
    <definedName name="Z_B46E46A0_A288_11D3_890C_0000834298E4_.wvu.PrintArea" hidden="1">#REF!</definedName>
    <definedName name="Z_B46E46A0_A288_11D3_890C_0000834298E4_.wvu.PrintTitles" hidden="1">#REF!,#REF!</definedName>
    <definedName name="Z_B46E46A1_A288_11D3_890C_0000834298E4_.wvu.PrintArea" hidden="1">#REF!</definedName>
    <definedName name="Z_B46E46A1_A288_11D3_890C_0000834298E4_.wvu.PrintTitles" hidden="1">#REF!,#REF!</definedName>
    <definedName name="Z_B46E4950_A288_11D3_890C_0000834298E4_.wvu.PrintArea" hidden="1">#REF!</definedName>
    <definedName name="Z_B46E4950_A288_11D3_890C_0000834298E4_.wvu.PrintTitles" hidden="1">#REF!,#REF!</definedName>
    <definedName name="Z_B46E4951_A288_11D3_890C_0000834298E4_.wvu.PrintArea" hidden="1">#REF!</definedName>
    <definedName name="Z_B46E4951_A288_11D3_890C_0000834298E4_.wvu.PrintTitles" hidden="1">#REF!,#REF!</definedName>
    <definedName name="Z_B46E4952_A288_11D3_890C_0000834298E4_.wvu.PrintArea" hidden="1">#REF!</definedName>
    <definedName name="Z_B46E4952_A288_11D3_890C_0000834298E4_.wvu.PrintTitles" hidden="1">#REF!,#REF!</definedName>
    <definedName name="Z_B46E4953_A288_11D3_890C_0000834298E4_.wvu.PrintArea" hidden="1">#REF!</definedName>
    <definedName name="Z_B46E4953_A288_11D3_890C_0000834298E4_.wvu.PrintTitles" hidden="1">#REF!,#REF!</definedName>
    <definedName name="Z_B46E4954_A288_11D3_890C_0000834298E4_.wvu.PrintArea" hidden="1">#REF!</definedName>
    <definedName name="Z_B46E4954_A288_11D3_890C_0000834298E4_.wvu.PrintTitles" hidden="1">#REF!,#REF!</definedName>
    <definedName name="Z_B4964D6E_51D3_11D3_9C74_0020352B7F13_.wvu.PrintArea" hidden="1">[1]Quarters!$K$50:$S$81</definedName>
    <definedName name="Z_B4964D6E_51D3_11D3_9C74_0020352B7F13_.wvu.PrintTitles" hidden="1">[1]Quarters!#REF!</definedName>
    <definedName name="Z_B4964D6F_51D3_11D3_9C74_0020352B7F13_.wvu.PrintArea" hidden="1">[1]Quarters!$K$1:$R$49</definedName>
    <definedName name="Z_B4964D6F_51D3_11D3_9C74_0020352B7F13_.wvu.PrintTitles" hidden="1">[1]Quarters!#REF!</definedName>
    <definedName name="Z_B4964D70_51D3_11D3_9C74_0020352B7F13_.wvu.PrintArea" hidden="1">[1]Quarters!$S$1:$AD$47</definedName>
    <definedName name="Z_B4964D70_51D3_11D3_9C74_0020352B7F13_.wvu.PrintTitles" hidden="1">[1]Quarters!#REF!</definedName>
    <definedName name="Z_F1A2AD24_5C94_11D3_88E8_0000834298E4_.wvu.Cols" hidden="1">[1]Quarters!$K$1:$N$65536</definedName>
    <definedName name="Z_F1A2AD24_5C94_11D3_88E8_0000834298E4_.wvu.PrintArea" hidden="1">[1]Quarters!$K$50:$S$81</definedName>
    <definedName name="Z_F1A2AD24_5C94_11D3_88E8_0000834298E4_.wvu.PrintTitles" hidden="1">[1]Quarters!#REF!</definedName>
    <definedName name="Z_F1A2AD26_5C94_11D3_88E8_0000834298E4_.wvu.Cols" hidden="1">[1]Quarters!$K$1:$N$65536</definedName>
    <definedName name="Z_F1A2AD26_5C94_11D3_88E8_0000834298E4_.wvu.PrintArea" hidden="1">[1]Quarters!$K$1:$R$49</definedName>
    <definedName name="Z_F1A2AD26_5C94_11D3_88E8_0000834298E4_.wvu.PrintTitles" hidden="1">[1]Quarters!#REF!</definedName>
    <definedName name="Z_F1A2AD28_5C94_11D3_88E8_0000834298E4_.wvu.Cols" hidden="1">[1]Quarters!$K$1:$N$65536</definedName>
    <definedName name="Z_F1A2AD28_5C94_11D3_88E8_0000834298E4_.wvu.PrintArea" hidden="1">[1]Quarters!$S$1:$AD$47</definedName>
    <definedName name="Z_F1A2AD28_5C94_11D3_88E8_0000834298E4_.wvu.PrintTitles" hidden="1">[1]Quarters!#REF!</definedName>
    <definedName name="Z_F4B4FE18_7101_11D3_88FE_0000834298E4_.wvu.PrintArea" hidden="1">#REF!</definedName>
    <definedName name="Z_F4B4FE18_7101_11D3_88FE_0000834298E4_.wvu.PrintTitles" hidden="1">#REF!,#REF!</definedName>
    <definedName name="Z_F4B4FE19_7101_11D3_88FE_0000834298E4_.wvu.PrintArea" hidden="1">#REF!</definedName>
    <definedName name="Z_F4B4FE19_7101_11D3_88FE_0000834298E4_.wvu.PrintTitles" hidden="1">#REF!,#REF!</definedName>
    <definedName name="Z_F4B4FE1A_7101_11D3_88FE_0000834298E4_.wvu.PrintArea" hidden="1">#REF!</definedName>
    <definedName name="Z_F4B4FE1A_7101_11D3_88FE_0000834298E4_.wvu.PrintTitles" hidden="1">#REF!,#REF!</definedName>
    <definedName name="Z_F4B4FE1B_7101_11D3_88FE_0000834298E4_.wvu.PrintArea" hidden="1">#REF!</definedName>
    <definedName name="Z_F4B4FE1B_7101_11D3_88FE_0000834298E4_.wvu.PrintTitles" hidden="1">#REF!,#REF!</definedName>
    <definedName name="Z_F4B4FE1C_7101_11D3_88FE_0000834298E4_.wvu.PrintArea" hidden="1">#REF!</definedName>
    <definedName name="Z_F4B4FE1C_7101_11D3_88FE_0000834298E4_.wvu.PrintTitles" hidden="1">#REF!,#REF!</definedName>
    <definedName name="Z_F4B5003C_7101_11D3_88FE_0000834298E4_.wvu.PrintArea" hidden="1">#REF!</definedName>
    <definedName name="Z_F4B5003C_7101_11D3_88FE_0000834298E4_.wvu.PrintTitles" hidden="1">#REF!,#REF!</definedName>
    <definedName name="Z_F4B5003D_7101_11D3_88FE_0000834298E4_.wvu.PrintArea" hidden="1">#REF!</definedName>
    <definedName name="Z_F4B5003D_7101_11D3_88FE_0000834298E4_.wvu.PrintTitles" hidden="1">#REF!,#REF!</definedName>
    <definedName name="Z_F4B5003E_7101_11D3_88FE_0000834298E4_.wvu.PrintArea" hidden="1">#REF!</definedName>
    <definedName name="Z_F4B5003E_7101_11D3_88FE_0000834298E4_.wvu.PrintTitles" hidden="1">#REF!,#REF!</definedName>
    <definedName name="Z_F4B5003F_7101_11D3_88FE_0000834298E4_.wvu.PrintArea" hidden="1">#REF!</definedName>
    <definedName name="Z_F4B5003F_7101_11D3_88FE_0000834298E4_.wvu.PrintTitles" hidden="1">#REF!,#REF!</definedName>
    <definedName name="Z_F4B50040_7101_11D3_88FE_0000834298E4_.wvu.PrintArea" hidden="1">#REF!</definedName>
    <definedName name="Z_F4B50040_7101_11D3_88FE_0000834298E4_.wvu.PrintTitles" hidden="1">#REF!,#REF!</definedName>
    <definedName name="Z_F4B500EF_7101_11D3_88FE_0000834298E4_.wvu.PrintArea" hidden="1">#REF!</definedName>
    <definedName name="Z_F4B500EF_7101_11D3_88FE_0000834298E4_.wvu.PrintTitles" hidden="1">#REF!,#REF!</definedName>
    <definedName name="Z_F4B500F0_7101_11D3_88FE_0000834298E4_.wvu.PrintArea" hidden="1">#REF!</definedName>
    <definedName name="Z_F4B500F0_7101_11D3_88FE_0000834298E4_.wvu.PrintTitles" hidden="1">#REF!,#REF!</definedName>
    <definedName name="Z_F4B500F1_7101_11D3_88FE_0000834298E4_.wvu.PrintArea" hidden="1">#REF!</definedName>
    <definedName name="Z_F4B500F1_7101_11D3_88FE_0000834298E4_.wvu.PrintTitles" hidden="1">#REF!,#REF!</definedName>
    <definedName name="Z_F4B500F2_7101_11D3_88FE_0000834298E4_.wvu.PrintArea" hidden="1">#REF!</definedName>
    <definedName name="Z_F4B500F2_7101_11D3_88FE_0000834298E4_.wvu.PrintTitles" hidden="1">#REF!,#REF!</definedName>
    <definedName name="Z_F4B500F3_7101_11D3_88FE_0000834298E4_.wvu.PrintArea" hidden="1">#REF!</definedName>
    <definedName name="Z_F4B500F3_7101_11D3_88FE_0000834298E4_.wvu.PrintTitles" hidden="1">#REF!,#REF!</definedName>
    <definedName name="Z_FA5DF41B_71D7_11D3_88FF_0000834298E4_.wvu.PrintArea" hidden="1">[1]Quarters!$K$48:$S$81</definedName>
    <definedName name="Z_FA5DF41B_71D7_11D3_88FF_0000834298E4_.wvu.PrintTitles" hidden="1">[1]Quarters!#REF!</definedName>
    <definedName name="Z_FA5DF41B_71D7_11D3_88FF_0000834298E4_.wvu.Rows" hidden="1">[1]Quarters!#REF!</definedName>
    <definedName name="Z_FA5DF41D_71D7_11D3_88FF_0000834298E4_.wvu.PrintArea" hidden="1">[1]Quarters!$K$1:$R$47</definedName>
    <definedName name="Z_FA5DF41D_71D7_11D3_88FF_0000834298E4_.wvu.PrintTitles" hidden="1">[1]Quarters!#REF!</definedName>
    <definedName name="Z_FA5DF41D_71D7_11D3_88FF_0000834298E4_.wvu.Rows" hidden="1">[1]Quarters!#REF!</definedName>
    <definedName name="Z_FA5DF41F_71D7_11D3_88FF_0000834298E4_.wvu.PrintArea" hidden="1">[1]Quarters!$S$1:$AD$29</definedName>
    <definedName name="Z_FA5DF41F_71D7_11D3_88FF_0000834298E4_.wvu.PrintTitles" hidden="1">[1]Quarters!#REF!</definedName>
    <definedName name="Z_FA5DF41F_71D7_11D3_88FF_0000834298E4_.wvu.Rows" hidden="1">[1]Quarters!#REF!</definedName>
  </definedNames>
  <calcPr calcId="152511"/>
</workbook>
</file>

<file path=xl/calcChain.xml><?xml version="1.0" encoding="utf-8"?>
<calcChain xmlns="http://schemas.openxmlformats.org/spreadsheetml/2006/main">
  <c r="D23" i="1" l="1"/>
  <c r="D9" i="1" s="1"/>
  <c r="D5" i="1" s="1"/>
  <c r="E25" i="1"/>
  <c r="E23" i="1" s="1"/>
  <c r="E13" i="1" l="1"/>
  <c r="E9" i="1" l="1"/>
  <c r="E5" i="1" s="1"/>
</calcChain>
</file>

<file path=xl/sharedStrings.xml><?xml version="1.0" encoding="utf-8"?>
<sst xmlns="http://schemas.openxmlformats.org/spreadsheetml/2006/main" count="62" uniqueCount="61">
  <si>
    <t>Industry Title</t>
  </si>
  <si>
    <t>Employment Development Department</t>
  </si>
  <si>
    <t>Labor Market Information Division</t>
  </si>
  <si>
    <t>(A)</t>
  </si>
  <si>
    <t>(B)</t>
  </si>
  <si>
    <t>Industry detail may not add up to totals due to independent rounding and suppression.</t>
  </si>
  <si>
    <t>*</t>
  </si>
  <si>
    <t>**</t>
  </si>
  <si>
    <t>Private household workers are employed as domestic workers whose primary activities are to maintain the household. Industry employment is based on QCEW.</t>
  </si>
  <si>
    <t>000001</t>
  </si>
  <si>
    <t>Total Employment</t>
  </si>
  <si>
    <t>006010</t>
  </si>
  <si>
    <t>008010</t>
  </si>
  <si>
    <t>110000</t>
  </si>
  <si>
    <t>000000</t>
  </si>
  <si>
    <t>Self-employed persons work for profit or fees in their own business, profession, trade, or farm. Only the unincorporated self-employed are included in this category. The estimated and projected employment numbers include all workers who are primarily self-employed and wage and salary workers who hold a secondary job as a self-employed worker.</t>
  </si>
  <si>
    <t>Base Year Employment Estimate 2016**</t>
  </si>
  <si>
    <t>Numeric Change   2016-2026</t>
  </si>
  <si>
    <t>Percentage  Change
2016-2026</t>
  </si>
  <si>
    <t>Data sources: U.S. Bureau of Labor Statistics' Current Employment Statistics (CES) March 2017 benchmark and Quarterly Census of Employment and Wages (QCEW) industry employment.</t>
  </si>
  <si>
    <t>Projected Year Employment Estimate      2026</t>
  </si>
  <si>
    <t xml:space="preserve">For more information please see the EDD Data Library: </t>
  </si>
  <si>
    <t>https://data.edd.ca.gov/</t>
  </si>
  <si>
    <t>2016-2026 Industry Employment Projections</t>
  </si>
  <si>
    <t>1133,21</t>
  </si>
  <si>
    <t>31-33</t>
  </si>
  <si>
    <t xml:space="preserve"> </t>
  </si>
  <si>
    <t>22,42-49</t>
  </si>
  <si>
    <t>44-45</t>
  </si>
  <si>
    <t>22,48-49</t>
  </si>
  <si>
    <t>52-53</t>
  </si>
  <si>
    <t>54-56</t>
  </si>
  <si>
    <t>61-62</t>
  </si>
  <si>
    <t>71-72</t>
  </si>
  <si>
    <t>Mother Lode Region</t>
  </si>
  <si>
    <t>(Amador, Calaveras, Mariposa, and Tuolumne Counties)</t>
  </si>
  <si>
    <t>The North American Industry Classification System (NAICS) is used by government agencies to classify business establishments for the purpose of collecting, analyzing, and publishing statistical data related to the U.S. business economy.</t>
  </si>
  <si>
    <t>Self Employment (A)</t>
  </si>
  <si>
    <t>Private Household Workers (B)</t>
  </si>
  <si>
    <t>Total Farm</t>
  </si>
  <si>
    <t>Total Nonfarm</t>
  </si>
  <si>
    <t>Mining and Logging</t>
  </si>
  <si>
    <t>Construction</t>
  </si>
  <si>
    <t>Manufacturing</t>
  </si>
  <si>
    <t>Trade, Transportation, and Utilities</t>
  </si>
  <si>
    <t>Wholesale Trade</t>
  </si>
  <si>
    <t>Retail Trade</t>
  </si>
  <si>
    <t>Transportation, Warehousing, and Utilities</t>
  </si>
  <si>
    <t>Information</t>
  </si>
  <si>
    <t>Financial Activities</t>
  </si>
  <si>
    <t>Professional and Business Services</t>
  </si>
  <si>
    <t>Educational Services (Private), Health Care, and Social Assistance</t>
  </si>
  <si>
    <t>Leisure and Hospitality</t>
  </si>
  <si>
    <t>Other Services (excludes 814-Private Household Workers)</t>
  </si>
  <si>
    <t>State and Local Government</t>
  </si>
  <si>
    <t>Local Government</t>
  </si>
  <si>
    <t>State Government</t>
  </si>
  <si>
    <t>NAICS Code*</t>
  </si>
  <si>
    <t>Published: May 2019</t>
  </si>
  <si>
    <t>Government</t>
  </si>
  <si>
    <t>Federal Government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</si>
</sst>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
    <numFmt numFmtId="165" formatCode="0.0"/>
    <numFmt numFmtId="166" formatCode="[$-409]mmmm\ d\,\ yyyy;@"/>
    <numFmt numFmtId="167" formatCode="#,###,###,##0"/>
    <numFmt numFmtId="168" formatCode="0.0%"/>
  </numFmts>
  <fonts count="3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Helv"/>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name val="Arial"/>
      <family val="2"/>
    </font>
    <font>
      <sz val="12"/>
      <name val="Arial"/>
      <family val="2"/>
    </font>
    <font>
      <sz val="12"/>
      <name val="Arial"/>
      <family val="2"/>
    </font>
    <font>
      <b/>
      <sz val="10"/>
      <name val="Arial"/>
      <family val="2"/>
    </font>
    <font>
      <sz val="10"/>
      <name val="Arial"/>
      <family val="2"/>
    </font>
    <font>
      <sz val="10"/>
      <color indexed="8"/>
      <name val="Arial"/>
      <family val="2"/>
    </font>
    <font>
      <u/>
      <sz val="10"/>
      <color theme="1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hair">
        <color indexed="64"/>
      </left>
      <right style="hair">
        <color indexed="64"/>
      </right>
      <top/>
      <bottom style="hair">
        <color indexed="64"/>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s>
  <cellStyleXfs count="5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8"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28" fillId="0" borderId="0"/>
    <xf numFmtId="0" fontId="4" fillId="0" borderId="0"/>
    <xf numFmtId="0" fontId="4" fillId="0" borderId="0"/>
    <xf numFmtId="0" fontId="4" fillId="0" borderId="0"/>
    <xf numFmtId="0" fontId="3" fillId="0" borderId="0"/>
    <xf numFmtId="0" fontId="29" fillId="0" borderId="0"/>
    <xf numFmtId="0" fontId="4" fillId="0" borderId="0"/>
    <xf numFmtId="0" fontId="2" fillId="0" borderId="0"/>
    <xf numFmtId="0" fontId="30" fillId="0" borderId="0" applyNumberFormat="0" applyFill="0" applyBorder="0" applyAlignment="0" applyProtection="0"/>
    <xf numFmtId="0" fontId="1" fillId="0" borderId="0"/>
    <xf numFmtId="0" fontId="1" fillId="0" borderId="0"/>
  </cellStyleXfs>
  <cellXfs count="60">
    <xf numFmtId="0" fontId="0" fillId="0" borderId="0" xfId="0"/>
    <xf numFmtId="0" fontId="0" fillId="0" borderId="0" xfId="0" applyFill="1"/>
    <xf numFmtId="0" fontId="0" fillId="0" borderId="0" xfId="0" applyFill="1" applyBorder="1"/>
    <xf numFmtId="0" fontId="25" fillId="0" borderId="0" xfId="0" applyFont="1"/>
    <xf numFmtId="165" fontId="0" fillId="0" borderId="0" xfId="0" applyNumberFormat="1"/>
    <xf numFmtId="0" fontId="26" fillId="0" borderId="0" xfId="0" applyFont="1"/>
    <xf numFmtId="0" fontId="4" fillId="0" borderId="0" xfId="0" applyFont="1" applyFill="1" applyAlignment="1">
      <alignment horizontal="left"/>
    </xf>
    <xf numFmtId="3" fontId="0" fillId="0" borderId="0" xfId="0" applyNumberFormat="1" applyFill="1"/>
    <xf numFmtId="0" fontId="4" fillId="0" borderId="0" xfId="0" applyFont="1" applyFill="1" applyAlignment="1">
      <alignment horizontal="right" vertical="top"/>
    </xf>
    <xf numFmtId="0" fontId="4" fillId="0" borderId="0" xfId="0" applyFont="1" applyFill="1" applyBorder="1"/>
    <xf numFmtId="0" fontId="4" fillId="0" borderId="14" xfId="0" applyFont="1" applyFill="1" applyBorder="1" applyAlignment="1">
      <alignment horizontal="left"/>
    </xf>
    <xf numFmtId="164" fontId="4" fillId="0" borderId="14" xfId="0" applyNumberFormat="1" applyFont="1" applyFill="1" applyBorder="1" applyAlignment="1">
      <alignment wrapText="1"/>
    </xf>
    <xf numFmtId="0" fontId="4" fillId="0" borderId="0" xfId="0" applyFont="1" applyFill="1" applyBorder="1" applyAlignment="1">
      <alignment horizontal="right" vertical="top"/>
    </xf>
    <xf numFmtId="49" fontId="4" fillId="0" borderId="0" xfId="0" applyNumberFormat="1" applyFont="1" applyFill="1" applyBorder="1" applyAlignment="1">
      <alignment horizontal="left"/>
    </xf>
    <xf numFmtId="0" fontId="0" fillId="0" borderId="0" xfId="0" applyFill="1" applyAlignment="1">
      <alignment wrapText="1"/>
    </xf>
    <xf numFmtId="164" fontId="27" fillId="0" borderId="21" xfId="0" applyNumberFormat="1" applyFont="1" applyFill="1" applyBorder="1" applyAlignment="1">
      <alignment horizontal="center" vertical="center" wrapText="1"/>
    </xf>
    <xf numFmtId="3" fontId="27" fillId="0" borderId="21" xfId="0" applyNumberFormat="1" applyFont="1" applyBorder="1" applyAlignment="1">
      <alignment horizontal="center" vertical="center" wrapText="1"/>
    </xf>
    <xf numFmtId="0" fontId="27" fillId="0" borderId="21" xfId="0" applyFont="1" applyBorder="1" applyAlignment="1">
      <alignment horizontal="center" vertical="center" wrapText="1"/>
    </xf>
    <xf numFmtId="0" fontId="0" fillId="0" borderId="16" xfId="0" applyBorder="1" applyAlignment="1"/>
    <xf numFmtId="0" fontId="0" fillId="0" borderId="16" xfId="0" applyFill="1" applyBorder="1" applyAlignment="1">
      <alignment wrapText="1"/>
    </xf>
    <xf numFmtId="0" fontId="24" fillId="0" borderId="0" xfId="0" applyFont="1"/>
    <xf numFmtId="0" fontId="28" fillId="0" borderId="0" xfId="0" applyFont="1" applyFill="1" applyBorder="1" applyAlignment="1"/>
    <xf numFmtId="0" fontId="28" fillId="0" borderId="20" xfId="0" applyFont="1" applyFill="1" applyBorder="1" applyAlignment="1"/>
    <xf numFmtId="0" fontId="0" fillId="0" borderId="17" xfId="0" applyBorder="1" applyAlignment="1"/>
    <xf numFmtId="0" fontId="0" fillId="0" borderId="11" xfId="0" applyBorder="1" applyAlignment="1"/>
    <xf numFmtId="0" fontId="0" fillId="0" borderId="13" xfId="0" applyBorder="1" applyAlignment="1"/>
    <xf numFmtId="0" fontId="27" fillId="0" borderId="21" xfId="0" applyFont="1" applyFill="1" applyBorder="1" applyAlignment="1">
      <alignment horizontal="center" vertical="center" wrapText="1"/>
    </xf>
    <xf numFmtId="0" fontId="4" fillId="0" borderId="14" xfId="48" applyFont="1" applyFill="1" applyBorder="1" applyAlignment="1">
      <alignment horizontal="left"/>
    </xf>
    <xf numFmtId="164" fontId="4" fillId="0" borderId="14" xfId="48" applyNumberFormat="1" applyFont="1" applyFill="1" applyBorder="1" applyAlignment="1"/>
    <xf numFmtId="3" fontId="4" fillId="0" borderId="14" xfId="48" applyNumberFormat="1" applyFont="1" applyFill="1" applyBorder="1"/>
    <xf numFmtId="3" fontId="4" fillId="0" borderId="14" xfId="0" applyNumberFormat="1" applyFont="1" applyFill="1" applyBorder="1"/>
    <xf numFmtId="167" fontId="4" fillId="0" borderId="14" xfId="0" applyNumberFormat="1" applyFont="1" applyFill="1" applyBorder="1"/>
    <xf numFmtId="0" fontId="0" fillId="0" borderId="18" xfId="0" applyFill="1" applyBorder="1" applyAlignment="1"/>
    <xf numFmtId="0" fontId="4" fillId="0" borderId="0" xfId="0" applyFont="1" applyFill="1" applyBorder="1" applyAlignment="1">
      <alignment horizontal="left" wrapText="1"/>
    </xf>
    <xf numFmtId="0" fontId="27" fillId="0" borderId="16" xfId="0" applyFont="1" applyBorder="1" applyAlignment="1">
      <alignment horizontal="center"/>
    </xf>
    <xf numFmtId="0" fontId="27" fillId="0" borderId="0" xfId="0" applyFont="1" applyFill="1" applyBorder="1" applyAlignment="1">
      <alignment horizontal="center"/>
    </xf>
    <xf numFmtId="0" fontId="27" fillId="0" borderId="18" xfId="0" applyFont="1" applyFill="1" applyBorder="1" applyAlignment="1">
      <alignment horizontal="center"/>
    </xf>
    <xf numFmtId="0" fontId="4" fillId="0" borderId="15" xfId="0" applyFont="1" applyBorder="1" applyAlignment="1" applyProtection="1"/>
    <xf numFmtId="0" fontId="4" fillId="0" borderId="10" xfId="0" applyFont="1" applyBorder="1" applyAlignment="1">
      <alignment horizontal="left"/>
    </xf>
    <xf numFmtId="166" fontId="4" fillId="0" borderId="12" xfId="0" applyNumberFormat="1" applyFont="1" applyFill="1" applyBorder="1" applyAlignment="1">
      <alignment horizontal="left"/>
    </xf>
    <xf numFmtId="49" fontId="4" fillId="0" borderId="0" xfId="0" applyNumberFormat="1" applyFont="1" applyFill="1" applyAlignment="1">
      <alignment horizontal="left"/>
    </xf>
    <xf numFmtId="0" fontId="4" fillId="0" borderId="0" xfId="0" applyFont="1" applyFill="1" applyBorder="1" applyAlignment="1">
      <alignment horizontal="left"/>
    </xf>
    <xf numFmtId="0" fontId="4" fillId="0" borderId="0" xfId="0" applyFont="1" applyFill="1" applyBorder="1" applyAlignment="1"/>
    <xf numFmtId="0" fontId="4" fillId="0" borderId="19" xfId="0" applyFont="1" applyFill="1" applyBorder="1" applyAlignment="1">
      <alignment horizontal="left" wrapText="1"/>
    </xf>
    <xf numFmtId="164" fontId="4" fillId="0" borderId="19" xfId="0" applyNumberFormat="1" applyFont="1" applyFill="1" applyBorder="1" applyAlignment="1">
      <alignment wrapText="1"/>
    </xf>
    <xf numFmtId="3" fontId="4" fillId="0" borderId="19" xfId="0" applyNumberFormat="1" applyFont="1" applyFill="1" applyBorder="1" applyAlignment="1">
      <alignment horizontal="right"/>
    </xf>
    <xf numFmtId="168" fontId="4" fillId="0" borderId="19" xfId="0" applyNumberFormat="1" applyFont="1" applyFill="1" applyBorder="1" applyAlignment="1">
      <alignment horizontal="right"/>
    </xf>
    <xf numFmtId="0" fontId="4" fillId="0" borderId="14" xfId="0" applyFont="1" applyFill="1" applyBorder="1" applyAlignment="1">
      <alignment horizontal="left" wrapText="1"/>
    </xf>
    <xf numFmtId="3" fontId="4" fillId="0" borderId="14" xfId="0" applyNumberFormat="1" applyFont="1" applyFill="1" applyBorder="1" applyAlignment="1">
      <alignment horizontal="right"/>
    </xf>
    <xf numFmtId="167" fontId="4" fillId="0" borderId="14" xfId="43" applyNumberFormat="1" applyFont="1" applyFill="1" applyBorder="1"/>
    <xf numFmtId="167" fontId="4" fillId="0" borderId="14" xfId="44" applyNumberFormat="1" applyFont="1" applyFill="1" applyBorder="1"/>
    <xf numFmtId="167" fontId="4" fillId="0" borderId="0" xfId="0" applyNumberFormat="1" applyFont="1"/>
    <xf numFmtId="0" fontId="4" fillId="0" borderId="14" xfId="48" applyFont="1" applyFill="1" applyBorder="1" applyAlignment="1"/>
    <xf numFmtId="3" fontId="4" fillId="0" borderId="0" xfId="0" applyNumberFormat="1" applyFont="1" applyFill="1"/>
    <xf numFmtId="3" fontId="4" fillId="0" borderId="0" xfId="0" applyNumberFormat="1" applyFont="1" applyFill="1" applyBorder="1"/>
    <xf numFmtId="49" fontId="4" fillId="0" borderId="14" xfId="0" applyNumberFormat="1" applyFont="1" applyFill="1" applyBorder="1" applyAlignment="1">
      <alignment horizontal="left"/>
    </xf>
    <xf numFmtId="49" fontId="4" fillId="0" borderId="14" xfId="48" applyNumberFormat="1" applyFont="1" applyFill="1" applyBorder="1" applyAlignment="1">
      <alignment horizontal="left"/>
    </xf>
    <xf numFmtId="0" fontId="30" fillId="0" borderId="0" xfId="50" applyFill="1" applyAlignment="1" applyProtection="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horizontal="left" vertical="center" wrapTex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50" builtinId="8"/>
    <cellStyle name="Input" xfId="34" builtinId="20" customBuiltin="1"/>
    <cellStyle name="Linked Cell" xfId="35" builtinId="24" customBuiltin="1"/>
    <cellStyle name="Neutral" xfId="36" builtinId="28" customBuiltin="1"/>
    <cellStyle name="Normal" xfId="0" builtinId="0"/>
    <cellStyle name="Normal 14" xfId="46"/>
    <cellStyle name="Normal 14 2" xfId="49"/>
    <cellStyle name="Normal 14 2 2" xfId="52"/>
    <cellStyle name="Normal 14 3" xfId="51"/>
    <cellStyle name="Normal 2" xfId="42"/>
    <cellStyle name="Normal 2 2" xfId="48"/>
    <cellStyle name="Normal 3" xfId="47"/>
    <cellStyle name="Normal 4" xfId="45"/>
    <cellStyle name="Normal 9 2" xfId="43"/>
    <cellStyle name="Normal 9 3" xfId="44"/>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ublic%20Files\WebDrop\Projections\!Industry%20Worksheet\CA%20Long-term%2008-18\FRCAFOR11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s"/>
      <sheetName val="Annuals"/>
    </sheetNames>
    <sheetDataSet>
      <sheetData sheetId="0">
        <row r="1">
          <cell r="K1">
            <v>1998</v>
          </cell>
          <cell r="O1">
            <v>1999</v>
          </cell>
          <cell r="S1">
            <v>2000</v>
          </cell>
          <cell r="W1">
            <v>2001</v>
          </cell>
          <cell r="AA1">
            <v>2002</v>
          </cell>
        </row>
        <row r="2">
          <cell r="K2" t="str">
            <v>I</v>
          </cell>
          <cell r="L2" t="str">
            <v>II</v>
          </cell>
          <cell r="M2" t="str">
            <v>III</v>
          </cell>
          <cell r="N2" t="str">
            <v>IV</v>
          </cell>
          <cell r="O2" t="str">
            <v>I</v>
          </cell>
          <cell r="P2" t="str">
            <v>II</v>
          </cell>
          <cell r="Q2" t="str">
            <v>III</v>
          </cell>
          <cell r="R2" t="str">
            <v>IV</v>
          </cell>
          <cell r="S2" t="str">
            <v>I</v>
          </cell>
          <cell r="T2" t="str">
            <v>II</v>
          </cell>
          <cell r="U2" t="str">
            <v>III</v>
          </cell>
          <cell r="V2" t="str">
            <v>IV</v>
          </cell>
          <cell r="W2" t="str">
            <v>I</v>
          </cell>
          <cell r="X2" t="str">
            <v>II</v>
          </cell>
          <cell r="Y2" t="str">
            <v>III</v>
          </cell>
          <cell r="Z2" t="str">
            <v>IV</v>
          </cell>
          <cell r="AA2" t="str">
            <v>I</v>
          </cell>
          <cell r="AB2" t="str">
            <v>II</v>
          </cell>
          <cell r="AC2" t="str">
            <v>III</v>
          </cell>
          <cell r="AD2" t="str">
            <v>IV</v>
          </cell>
        </row>
        <row r="3">
          <cell r="K3">
            <v>16051.6</v>
          </cell>
          <cell r="L3">
            <v>16120.6</v>
          </cell>
          <cell r="M3">
            <v>16221.666666666666</v>
          </cell>
          <cell r="N3">
            <v>16273.766666666666</v>
          </cell>
          <cell r="O3">
            <v>16304.3</v>
          </cell>
          <cell r="P3">
            <v>16370.3</v>
          </cell>
          <cell r="Q3">
            <v>16472.466666666667</v>
          </cell>
          <cell r="R3">
            <v>16575.3</v>
          </cell>
          <cell r="S3">
            <v>16686.2</v>
          </cell>
          <cell r="T3">
            <v>16815.400000000001</v>
          </cell>
          <cell r="U3">
            <v>16917.533333333333</v>
          </cell>
          <cell r="V3">
            <v>17011.133333333331</v>
          </cell>
          <cell r="W3">
            <v>17079.766666666666</v>
          </cell>
          <cell r="X3">
            <v>17128</v>
          </cell>
          <cell r="Y3">
            <v>17161.599999999999</v>
          </cell>
          <cell r="Z3">
            <v>17239.066666666666</v>
          </cell>
          <cell r="AA3">
            <v>17314.966666666667</v>
          </cell>
          <cell r="AB3">
            <v>17334.5</v>
          </cell>
          <cell r="AC3">
            <v>17337.166666666668</v>
          </cell>
          <cell r="AD3">
            <v>17387.666666666668</v>
          </cell>
        </row>
        <row r="4">
          <cell r="K4">
            <v>15075.3</v>
          </cell>
          <cell r="L4">
            <v>15157.833333333334</v>
          </cell>
          <cell r="M4">
            <v>15260.733333333334</v>
          </cell>
          <cell r="N4">
            <v>15320.933333333334</v>
          </cell>
          <cell r="O4">
            <v>15384.566666666668</v>
          </cell>
          <cell r="P4">
            <v>15505.3</v>
          </cell>
          <cell r="Q4">
            <v>15637.166666666668</v>
          </cell>
          <cell r="R4">
            <v>15740.6</v>
          </cell>
          <cell r="S4">
            <v>15846.133333333333</v>
          </cell>
          <cell r="T4">
            <v>15967.866666666667</v>
          </cell>
          <cell r="U4">
            <v>16084.733333333334</v>
          </cell>
          <cell r="V4">
            <v>16198.6</v>
          </cell>
          <cell r="W4">
            <v>16265.133333333333</v>
          </cell>
          <cell r="X4">
            <v>16248.233333333334</v>
          </cell>
          <cell r="Y4">
            <v>16199.933333333334</v>
          </cell>
          <cell r="Z4">
            <v>16166.8</v>
          </cell>
          <cell r="AA4">
            <v>16174.733333333334</v>
          </cell>
          <cell r="AB4">
            <v>16167.833333333334</v>
          </cell>
          <cell r="AC4">
            <v>16172.4</v>
          </cell>
          <cell r="AD4">
            <v>16208.2</v>
          </cell>
        </row>
        <row r="5">
          <cell r="K5">
            <v>976.36666666666667</v>
          </cell>
          <cell r="L5">
            <v>962.73333333333335</v>
          </cell>
          <cell r="M5">
            <v>960.9666666666667</v>
          </cell>
          <cell r="N5">
            <v>952.83333333333337</v>
          </cell>
          <cell r="O5">
            <v>919.73333333333335</v>
          </cell>
          <cell r="P5">
            <v>865</v>
          </cell>
          <cell r="Q5">
            <v>835.3</v>
          </cell>
          <cell r="R5">
            <v>834.7</v>
          </cell>
          <cell r="S5">
            <v>840.1</v>
          </cell>
          <cell r="T5">
            <v>847.53333333333342</v>
          </cell>
          <cell r="U5">
            <v>832.83333333333337</v>
          </cell>
          <cell r="V5">
            <v>812.5</v>
          </cell>
          <cell r="W5">
            <v>814.6</v>
          </cell>
          <cell r="X5">
            <v>879.8</v>
          </cell>
          <cell r="Y5">
            <v>961.63333333333333</v>
          </cell>
          <cell r="Z5">
            <v>1072.2666666666667</v>
          </cell>
          <cell r="AA5">
            <v>1140.2</v>
          </cell>
          <cell r="AB5">
            <v>1166.6333333333334</v>
          </cell>
          <cell r="AC5">
            <v>1164.7666666666667</v>
          </cell>
          <cell r="AD5">
            <v>1179.5</v>
          </cell>
        </row>
        <row r="6">
          <cell r="K6">
            <v>6.0666666666666674E-2</v>
          </cell>
          <cell r="L6">
            <v>5.9666666666666666E-2</v>
          </cell>
          <cell r="M6">
            <v>5.9333333333333335E-2</v>
          </cell>
          <cell r="N6">
            <v>5.8666666666666673E-2</v>
          </cell>
          <cell r="O6">
            <v>5.6333333333333339E-2</v>
          </cell>
          <cell r="P6">
            <v>5.2666666666666667E-2</v>
          </cell>
          <cell r="Q6">
            <v>5.0666666666666672E-2</v>
          </cell>
          <cell r="R6">
            <v>5.0333333333333334E-2</v>
          </cell>
          <cell r="S6">
            <v>5.0333333333333334E-2</v>
          </cell>
          <cell r="T6">
            <v>5.0333333333333334E-2</v>
          </cell>
          <cell r="U6">
            <v>4.9000000000000002E-2</v>
          </cell>
          <cell r="V6">
            <v>4.8000000000000001E-2</v>
          </cell>
          <cell r="W6">
            <v>4.7666666666666663E-2</v>
          </cell>
          <cell r="X6">
            <v>5.1333333333333335E-2</v>
          </cell>
          <cell r="Y6">
            <v>5.6000000000000008E-2</v>
          </cell>
          <cell r="Z6">
            <v>6.2333333333333331E-2</v>
          </cell>
          <cell r="AA6">
            <v>6.6000000000000003E-2</v>
          </cell>
          <cell r="AB6">
            <v>6.7333333333333328E-2</v>
          </cell>
          <cell r="AC6">
            <v>6.7000000000000004E-2</v>
          </cell>
          <cell r="AD6">
            <v>6.7666666666666667E-2</v>
          </cell>
        </row>
        <row r="7">
          <cell r="K7">
            <v>13421.91629363553</v>
          </cell>
          <cell r="L7">
            <v>13532.757173036445</v>
          </cell>
          <cell r="M7">
            <v>13665.153864529406</v>
          </cell>
          <cell r="N7">
            <v>13761.277380546228</v>
          </cell>
          <cell r="O7">
            <v>13812.211127707444</v>
          </cell>
          <cell r="P7">
            <v>13922.958789888948</v>
          </cell>
          <cell r="Q7">
            <v>14055.663355103003</v>
          </cell>
          <cell r="R7">
            <v>14174.103583540858</v>
          </cell>
          <cell r="S7">
            <v>14291.97652372801</v>
          </cell>
          <cell r="T7">
            <v>14443.327844265435</v>
          </cell>
          <cell r="U7">
            <v>14564.769261159599</v>
          </cell>
          <cell r="V7">
            <v>14651.410692978588</v>
          </cell>
          <cell r="W7">
            <v>14727.379355415118</v>
          </cell>
          <cell r="X7">
            <v>14656.883163878254</v>
          </cell>
          <cell r="Y7">
            <v>14560.654750438382</v>
          </cell>
          <cell r="Z7">
            <v>14467.196612940785</v>
          </cell>
          <cell r="AA7">
            <v>14454.376011748904</v>
          </cell>
          <cell r="AB7">
            <v>14474.880434187326</v>
          </cell>
          <cell r="AC7">
            <v>14448.09597930446</v>
          </cell>
          <cell r="AD7">
            <v>14455.1984412399</v>
          </cell>
        </row>
        <row r="8">
          <cell r="O8">
            <v>2.9078920292252564E-2</v>
          </cell>
          <cell r="P8">
            <v>2.8833859343162294E-2</v>
          </cell>
          <cell r="Q8">
            <v>2.857702843633847E-2</v>
          </cell>
          <cell r="R8">
            <v>2.9999119382494666E-2</v>
          </cell>
          <cell r="S8">
            <v>3.4734872757494317E-2</v>
          </cell>
          <cell r="T8">
            <v>3.737489008115058E-2</v>
          </cell>
          <cell r="U8">
            <v>3.6220695757611665E-2</v>
          </cell>
          <cell r="V8">
            <v>3.3674588775545855E-2</v>
          </cell>
          <cell r="W8">
            <v>3.0464843750914294E-2</v>
          </cell>
          <cell r="X8">
            <v>1.4785742033655236E-2</v>
          </cell>
          <cell r="Y8">
            <v>-2.8249748742603664E-4</v>
          </cell>
          <cell r="Z8">
            <v>-1.2573129229534574E-2</v>
          </cell>
          <cell r="AA8">
            <v>-1.853712986389755E-2</v>
          </cell>
          <cell r="AB8">
            <v>-1.2417560244968873E-2</v>
          </cell>
          <cell r="AC8">
            <v>-7.7303372041379603E-3</v>
          </cell>
          <cell r="AD8">
            <v>-8.2933632699455639E-4</v>
          </cell>
        </row>
        <row r="9">
          <cell r="K9">
            <v>2464.7104211602505</v>
          </cell>
          <cell r="L9">
            <v>2493.7115870593207</v>
          </cell>
          <cell r="M9">
            <v>2507.9397343267201</v>
          </cell>
          <cell r="N9">
            <v>2519.2998912573858</v>
          </cell>
          <cell r="O9">
            <v>2518.8741714681382</v>
          </cell>
          <cell r="P9">
            <v>2525.0272498001732</v>
          </cell>
          <cell r="Q9">
            <v>2541.3494721180728</v>
          </cell>
          <cell r="R9">
            <v>2565.9981313750841</v>
          </cell>
          <cell r="S9">
            <v>2578.5029643137837</v>
          </cell>
          <cell r="T9">
            <v>2598.8211641020935</v>
          </cell>
          <cell r="U9">
            <v>2623.8196936514469</v>
          </cell>
          <cell r="V9">
            <v>2649.3680039968485</v>
          </cell>
          <cell r="W9">
            <v>2662.6356795980005</v>
          </cell>
          <cell r="X9">
            <v>2617.6017163858824</v>
          </cell>
          <cell r="Y9">
            <v>2560.4744019844693</v>
          </cell>
          <cell r="Z9">
            <v>2499.6103535376287</v>
          </cell>
          <cell r="AA9">
            <v>2458.5708974306317</v>
          </cell>
          <cell r="AB9">
            <v>2440.8195647586372</v>
          </cell>
          <cell r="AC9">
            <v>2415.9807154370419</v>
          </cell>
          <cell r="AD9">
            <v>2403.2257247976177</v>
          </cell>
        </row>
        <row r="10">
          <cell r="K10">
            <v>26.808842087549099</v>
          </cell>
          <cell r="L10">
            <v>27.66090223580942</v>
          </cell>
          <cell r="M10">
            <v>28.005113644618191</v>
          </cell>
          <cell r="N10">
            <v>27.242871340732481</v>
          </cell>
          <cell r="O10">
            <v>26.304578744864841</v>
          </cell>
          <cell r="P10">
            <v>26.65698901549311</v>
          </cell>
          <cell r="Q10">
            <v>26.045640482503469</v>
          </cell>
          <cell r="R10">
            <v>26.14471549374494</v>
          </cell>
          <cell r="S10">
            <v>26.089342653892349</v>
          </cell>
          <cell r="T10">
            <v>26.387311956770692</v>
          </cell>
          <cell r="U10">
            <v>26.655494618552591</v>
          </cell>
          <cell r="V10">
            <v>26.674465213123881</v>
          </cell>
          <cell r="W10">
            <v>26.224840085714419</v>
          </cell>
          <cell r="X10">
            <v>26.107904786050849</v>
          </cell>
          <cell r="Y10">
            <v>25.33559912380332</v>
          </cell>
          <cell r="Z10">
            <v>24.74849101764617</v>
          </cell>
          <cell r="AA10">
            <v>23.96499591963115</v>
          </cell>
          <cell r="AB10">
            <v>22.962926197385769</v>
          </cell>
          <cell r="AC10">
            <v>22.795854843177249</v>
          </cell>
          <cell r="AD10">
            <v>22.806473878638069</v>
          </cell>
        </row>
        <row r="11">
          <cell r="K11">
            <v>580.76986897004463</v>
          </cell>
          <cell r="L11">
            <v>600.80352547523819</v>
          </cell>
          <cell r="M11">
            <v>626.52804196646946</v>
          </cell>
          <cell r="N11">
            <v>652.25789805863712</v>
          </cell>
          <cell r="O11">
            <v>665.87360437555003</v>
          </cell>
          <cell r="P11">
            <v>676.06578823068583</v>
          </cell>
          <cell r="Q11">
            <v>691.2654392623466</v>
          </cell>
          <cell r="R11">
            <v>706.02881674330627</v>
          </cell>
          <cell r="S11">
            <v>712.45656460484247</v>
          </cell>
          <cell r="T11">
            <v>727.05296919285684</v>
          </cell>
          <cell r="U11">
            <v>738.44685249100644</v>
          </cell>
          <cell r="V11">
            <v>755.53779531681027</v>
          </cell>
          <cell r="W11">
            <v>778.22737821575106</v>
          </cell>
          <cell r="X11">
            <v>784.82452419987499</v>
          </cell>
          <cell r="Y11">
            <v>783.58978255740249</v>
          </cell>
          <cell r="Z11">
            <v>775.92307297002731</v>
          </cell>
          <cell r="AA11">
            <v>773.42995203713099</v>
          </cell>
          <cell r="AB11">
            <v>771.76167676929822</v>
          </cell>
          <cell r="AC11">
            <v>772.33757348281381</v>
          </cell>
          <cell r="AD11">
            <v>780.87941352535086</v>
          </cell>
        </row>
        <row r="12">
          <cell r="K12">
            <v>1857.1317101026566</v>
          </cell>
          <cell r="L12">
            <v>1865.2471593482728</v>
          </cell>
          <cell r="M12">
            <v>1853.4065787156323</v>
          </cell>
          <cell r="N12">
            <v>1839.799121858016</v>
          </cell>
          <cell r="O12">
            <v>1826.6959883477236</v>
          </cell>
          <cell r="P12">
            <v>1822.3044725539942</v>
          </cell>
          <cell r="Q12">
            <v>1824.0383923732227</v>
          </cell>
          <cell r="R12">
            <v>1833.8245991380331</v>
          </cell>
          <cell r="S12">
            <v>1839.9570570550488</v>
          </cell>
          <cell r="T12">
            <v>1845.3808829524662</v>
          </cell>
          <cell r="U12">
            <v>1858.7173465418878</v>
          </cell>
          <cell r="V12">
            <v>1867.1557434669144</v>
          </cell>
          <cell r="W12">
            <v>1858.1834612965351</v>
          </cell>
          <cell r="X12">
            <v>1806.6692873999566</v>
          </cell>
          <cell r="Y12">
            <v>1751.5490203032632</v>
          </cell>
          <cell r="Z12">
            <v>1698.9387895499553</v>
          </cell>
          <cell r="AA12">
            <v>1661.1759494738697</v>
          </cell>
          <cell r="AB12">
            <v>1646.0949617919532</v>
          </cell>
          <cell r="AC12">
            <v>1620.8472871110507</v>
          </cell>
          <cell r="AD12">
            <v>1599.5398373936287</v>
          </cell>
        </row>
        <row r="13">
          <cell r="K13">
            <v>532.02167379924538</v>
          </cell>
          <cell r="L13">
            <v>535.55896130469159</v>
          </cell>
          <cell r="M13">
            <v>529.83837601883965</v>
          </cell>
          <cell r="N13">
            <v>519.15193448302853</v>
          </cell>
          <cell r="O13">
            <v>513.78414996147967</v>
          </cell>
          <cell r="P13">
            <v>506.58875796193593</v>
          </cell>
          <cell r="Q13">
            <v>503.281135572035</v>
          </cell>
          <cell r="R13">
            <v>502.54394205040256</v>
          </cell>
          <cell r="S13">
            <v>504.89334583537453</v>
          </cell>
          <cell r="T13">
            <v>507.26945454035751</v>
          </cell>
          <cell r="U13">
            <v>516.29783230165731</v>
          </cell>
          <cell r="V13">
            <v>521.70354333800333</v>
          </cell>
          <cell r="W13">
            <v>523.04372647492642</v>
          </cell>
          <cell r="X13">
            <v>508.04116261432381</v>
          </cell>
          <cell r="Y13">
            <v>485.97310242244674</v>
          </cell>
          <cell r="Z13">
            <v>466.63635426616804</v>
          </cell>
          <cell r="AA13">
            <v>450.58483589008927</v>
          </cell>
          <cell r="AB13">
            <v>437.87505713958359</v>
          </cell>
          <cell r="AC13">
            <v>428.01931078409541</v>
          </cell>
          <cell r="AD13">
            <v>416.46208590171909</v>
          </cell>
        </row>
        <row r="14">
          <cell r="K14">
            <v>105.1172437094952</v>
          </cell>
          <cell r="L14">
            <v>108.5177128975903</v>
          </cell>
          <cell r="M14">
            <v>106.7903255406639</v>
          </cell>
          <cell r="N14">
            <v>103.76365233052741</v>
          </cell>
          <cell r="O14">
            <v>100.3321354042681</v>
          </cell>
          <cell r="P14">
            <v>98.647220720226429</v>
          </cell>
          <cell r="Q14">
            <v>96.048176483047371</v>
          </cell>
          <cell r="R14">
            <v>94.446399274810688</v>
          </cell>
          <cell r="S14">
            <v>93.913596856339709</v>
          </cell>
          <cell r="T14">
            <v>90.795824060135232</v>
          </cell>
          <cell r="U14">
            <v>89.705231510031169</v>
          </cell>
          <cell r="V14">
            <v>88.484833122457843</v>
          </cell>
          <cell r="W14">
            <v>88.063843564223745</v>
          </cell>
          <cell r="X14">
            <v>87.285123122168372</v>
          </cell>
          <cell r="Y14">
            <v>85.500757929306019</v>
          </cell>
          <cell r="Z14">
            <v>84.148407749856645</v>
          </cell>
          <cell r="AA14">
            <v>82.122279041535194</v>
          </cell>
          <cell r="AB14">
            <v>80.248994445800022</v>
          </cell>
          <cell r="AC14">
            <v>78.731341786863112</v>
          </cell>
          <cell r="AD14">
            <v>77.221920385134453</v>
          </cell>
        </row>
        <row r="15">
          <cell r="K15">
            <v>426.90443008975018</v>
          </cell>
          <cell r="L15">
            <v>427.04124840710131</v>
          </cell>
          <cell r="M15">
            <v>423.0480504781757</v>
          </cell>
          <cell r="N15">
            <v>415.38828215250112</v>
          </cell>
          <cell r="O15">
            <v>413.45201455721161</v>
          </cell>
          <cell r="P15">
            <v>407.94153724170951</v>
          </cell>
          <cell r="Q15">
            <v>407.23295908898763</v>
          </cell>
          <cell r="R15">
            <v>408.09754277559188</v>
          </cell>
          <cell r="S15">
            <v>410.97974897903481</v>
          </cell>
          <cell r="T15">
            <v>416.47363048022231</v>
          </cell>
          <cell r="U15">
            <v>426.59260079162613</v>
          </cell>
          <cell r="V15">
            <v>433.21871021554551</v>
          </cell>
          <cell r="W15">
            <v>434.97988291070271</v>
          </cell>
          <cell r="X15">
            <v>420.75603949215542</v>
          </cell>
          <cell r="Y15">
            <v>400.47234449314072</v>
          </cell>
          <cell r="Z15">
            <v>382.48794651631141</v>
          </cell>
          <cell r="AA15">
            <v>368.46255684855407</v>
          </cell>
          <cell r="AB15">
            <v>357.62606269378358</v>
          </cell>
          <cell r="AC15">
            <v>349.28796899723233</v>
          </cell>
          <cell r="AD15">
            <v>339.24016551658463</v>
          </cell>
        </row>
        <row r="16">
          <cell r="K16">
            <v>189.26802630806824</v>
          </cell>
          <cell r="L16">
            <v>189.80137230161839</v>
          </cell>
          <cell r="M16">
            <v>189.9392624486041</v>
          </cell>
          <cell r="N16">
            <v>190.44963876168649</v>
          </cell>
          <cell r="O16">
            <v>188.78765696913251</v>
          </cell>
          <cell r="P16">
            <v>187.6979785723</v>
          </cell>
          <cell r="Q16">
            <v>188.13192537442174</v>
          </cell>
          <cell r="R16">
            <v>193.34240178064761</v>
          </cell>
          <cell r="S16">
            <v>190.02873295924442</v>
          </cell>
          <cell r="T16">
            <v>189.99336704411672</v>
          </cell>
          <cell r="U16">
            <v>190.15083603212261</v>
          </cell>
          <cell r="V16">
            <v>192.51159872840879</v>
          </cell>
          <cell r="W16">
            <v>194.33443200590108</v>
          </cell>
          <cell r="X16">
            <v>194.11952449860587</v>
          </cell>
          <cell r="Y16">
            <v>193.32726556370829</v>
          </cell>
          <cell r="Z16">
            <v>190.8513736980741</v>
          </cell>
          <cell r="AA16">
            <v>190.00529097745277</v>
          </cell>
          <cell r="AB16">
            <v>190.64753725134452</v>
          </cell>
          <cell r="AC16">
            <v>190.4712000558977</v>
          </cell>
          <cell r="AD16">
            <v>194.96439274524454</v>
          </cell>
        </row>
        <row r="17">
          <cell r="K17">
            <v>169.52107938997813</v>
          </cell>
          <cell r="L17">
            <v>168.81350255491833</v>
          </cell>
          <cell r="M17">
            <v>165.83701134333415</v>
          </cell>
          <cell r="N17">
            <v>163.43116339741678</v>
          </cell>
          <cell r="O17">
            <v>161.59963239073414</v>
          </cell>
          <cell r="P17">
            <v>161.7090046532324</v>
          </cell>
          <cell r="Q17">
            <v>163.08107758705179</v>
          </cell>
          <cell r="R17">
            <v>163.78109548152665</v>
          </cell>
          <cell r="S17">
            <v>164.00938944239448</v>
          </cell>
          <cell r="T17">
            <v>161.88883304643099</v>
          </cell>
          <cell r="U17">
            <v>160.12144268403699</v>
          </cell>
          <cell r="V17">
            <v>156.26091252831702</v>
          </cell>
          <cell r="W17">
            <v>149.76947232500942</v>
          </cell>
          <cell r="X17">
            <v>143.4014836735069</v>
          </cell>
          <cell r="Y17">
            <v>136.71827191671753</v>
          </cell>
          <cell r="Z17">
            <v>131.09777896618226</v>
          </cell>
          <cell r="AA17">
            <v>129.35755822080463</v>
          </cell>
          <cell r="AB17">
            <v>129.26945204243725</v>
          </cell>
          <cell r="AC17">
            <v>127.91599064802378</v>
          </cell>
          <cell r="AD17">
            <v>126.47946419195434</v>
          </cell>
        </row>
        <row r="18">
          <cell r="K18">
            <v>966.32093060536488</v>
          </cell>
          <cell r="L18">
            <v>971.07332318704448</v>
          </cell>
          <cell r="M18">
            <v>967.79192890485467</v>
          </cell>
          <cell r="N18">
            <v>966.76638521588427</v>
          </cell>
          <cell r="O18">
            <v>962.52454902637737</v>
          </cell>
          <cell r="P18">
            <v>966.30873136652576</v>
          </cell>
          <cell r="Q18">
            <v>969.54425383971409</v>
          </cell>
          <cell r="R18">
            <v>974.15715982545635</v>
          </cell>
          <cell r="S18">
            <v>981.02558881803543</v>
          </cell>
          <cell r="T18">
            <v>986.22922832156087</v>
          </cell>
          <cell r="U18">
            <v>992.14723552407088</v>
          </cell>
          <cell r="V18">
            <v>996.67968887218535</v>
          </cell>
          <cell r="W18">
            <v>991.03583049069812</v>
          </cell>
          <cell r="X18">
            <v>961.10711661352002</v>
          </cell>
          <cell r="Y18">
            <v>935.53038040039064</v>
          </cell>
          <cell r="Z18">
            <v>910.353282619531</v>
          </cell>
          <cell r="AA18">
            <v>891.22826438552295</v>
          </cell>
          <cell r="AB18">
            <v>888.30291535858794</v>
          </cell>
          <cell r="AC18">
            <v>874.44078562303389</v>
          </cell>
          <cell r="AD18">
            <v>861.63389455471065</v>
          </cell>
        </row>
        <row r="19">
          <cell r="K19">
            <v>671.15403055284673</v>
          </cell>
          <cell r="L19">
            <v>675.23876761385429</v>
          </cell>
          <cell r="M19">
            <v>673.35043733254645</v>
          </cell>
          <cell r="N19">
            <v>672.64254109463366</v>
          </cell>
          <cell r="O19">
            <v>667.89503671995931</v>
          </cell>
          <cell r="P19">
            <v>670.8066821562511</v>
          </cell>
          <cell r="Q19">
            <v>675.24571243338005</v>
          </cell>
          <cell r="R19">
            <v>678.49995671510555</v>
          </cell>
          <cell r="S19">
            <v>684.43296837019943</v>
          </cell>
          <cell r="T19">
            <v>689.68278101580859</v>
          </cell>
          <cell r="U19">
            <v>697.28341740831479</v>
          </cell>
          <cell r="V19">
            <v>702.12777618483778</v>
          </cell>
          <cell r="W19">
            <v>697.85649056724344</v>
          </cell>
          <cell r="X19">
            <v>674.64455901448309</v>
          </cell>
          <cell r="Y19">
            <v>653.81200445460422</v>
          </cell>
          <cell r="Z19">
            <v>635.67527738894682</v>
          </cell>
          <cell r="AA19">
            <v>622.3911769603568</v>
          </cell>
          <cell r="AB19">
            <v>620.1188183751824</v>
          </cell>
          <cell r="AC19">
            <v>610.4658708558095</v>
          </cell>
          <cell r="AD19">
            <v>601.90179773620196</v>
          </cell>
        </row>
        <row r="20">
          <cell r="K20">
            <v>295.16690005251814</v>
          </cell>
          <cell r="L20">
            <v>295.83455557319024</v>
          </cell>
          <cell r="M20">
            <v>294.44149157230822</v>
          </cell>
          <cell r="N20">
            <v>294.12384412125061</v>
          </cell>
          <cell r="O20">
            <v>294.62951230641801</v>
          </cell>
          <cell r="P20">
            <v>295.50204921027472</v>
          </cell>
          <cell r="Q20">
            <v>294.29854140633404</v>
          </cell>
          <cell r="R20">
            <v>295.65720311035079</v>
          </cell>
          <cell r="S20">
            <v>296.59262044783605</v>
          </cell>
          <cell r="T20">
            <v>296.54644730575228</v>
          </cell>
          <cell r="U20">
            <v>294.86381811575609</v>
          </cell>
          <cell r="V20">
            <v>294.55191268734757</v>
          </cell>
          <cell r="W20">
            <v>293.17933992345468</v>
          </cell>
          <cell r="X20">
            <v>286.46255759903698</v>
          </cell>
          <cell r="Y20">
            <v>281.71837594578648</v>
          </cell>
          <cell r="Z20">
            <v>274.67800523058412</v>
          </cell>
          <cell r="AA20">
            <v>268.83708742516615</v>
          </cell>
          <cell r="AB20">
            <v>268.18409698340554</v>
          </cell>
          <cell r="AC20">
            <v>263.97491476722439</v>
          </cell>
          <cell r="AD20">
            <v>259.73209681850875</v>
          </cell>
        </row>
        <row r="21">
          <cell r="K21">
            <v>10957.205872475279</v>
          </cell>
          <cell r="L21">
            <v>11039.045585977125</v>
          </cell>
          <cell r="M21">
            <v>11157.214130202687</v>
          </cell>
          <cell r="N21">
            <v>11241.977489288842</v>
          </cell>
          <cell r="O21">
            <v>11293.336956239305</v>
          </cell>
          <cell r="P21">
            <v>11397.931540088775</v>
          </cell>
          <cell r="Q21">
            <v>11514.31388298493</v>
          </cell>
          <cell r="R21">
            <v>11608.105452165773</v>
          </cell>
          <cell r="S21">
            <v>11713.473559414226</v>
          </cell>
          <cell r="T21">
            <v>11844.506680163342</v>
          </cell>
          <cell r="U21">
            <v>11940.949567508153</v>
          </cell>
          <cell r="V21">
            <v>12002.042688981741</v>
          </cell>
          <cell r="W21">
            <v>12064.743675817117</v>
          </cell>
          <cell r="X21">
            <v>12039.281447492373</v>
          </cell>
          <cell r="Y21">
            <v>12000.180348453912</v>
          </cell>
          <cell r="Z21">
            <v>11967.586259403157</v>
          </cell>
          <cell r="AA21">
            <v>11995.805114318271</v>
          </cell>
          <cell r="AB21">
            <v>12034.060869428689</v>
          </cell>
          <cell r="AC21">
            <v>12032.115263867418</v>
          </cell>
          <cell r="AD21">
            <v>12051.972716442282</v>
          </cell>
        </row>
        <row r="22">
          <cell r="K22">
            <v>2571.446179127814</v>
          </cell>
          <cell r="L22">
            <v>2578.8607304753095</v>
          </cell>
          <cell r="M22">
            <v>2598.9267405598648</v>
          </cell>
          <cell r="N22">
            <v>2607.7717963437044</v>
          </cell>
          <cell r="O22">
            <v>2617.6343586296657</v>
          </cell>
          <cell r="P22">
            <v>2636.0873672510179</v>
          </cell>
          <cell r="Q22">
            <v>2665.0033998375611</v>
          </cell>
          <cell r="R22">
            <v>2682.5196298003061</v>
          </cell>
          <cell r="S22">
            <v>2700.6629118469787</v>
          </cell>
          <cell r="T22">
            <v>2718.2036905099244</v>
          </cell>
          <cell r="U22">
            <v>2738.2347415885215</v>
          </cell>
          <cell r="V22">
            <v>2753.4068046597463</v>
          </cell>
          <cell r="W22">
            <v>2773.4311982910331</v>
          </cell>
          <cell r="X22">
            <v>2761.3012418608105</v>
          </cell>
          <cell r="Y22">
            <v>2744.7320573519523</v>
          </cell>
          <cell r="Z22">
            <v>2716.6754875256856</v>
          </cell>
          <cell r="AA22">
            <v>2719.1045124917118</v>
          </cell>
          <cell r="AB22">
            <v>2729.2155390702592</v>
          </cell>
          <cell r="AC22">
            <v>2728.1569004110484</v>
          </cell>
          <cell r="AD22">
            <v>2723.9483288312417</v>
          </cell>
        </row>
        <row r="23">
          <cell r="K23">
            <v>2075.5118058566727</v>
          </cell>
          <cell r="L23">
            <v>2082.6560818501844</v>
          </cell>
          <cell r="M23">
            <v>2099.0870419745088</v>
          </cell>
          <cell r="N23">
            <v>2108.862739791351</v>
          </cell>
          <cell r="O23">
            <v>2115.7305012418174</v>
          </cell>
          <cell r="P23">
            <v>2130.320362993275</v>
          </cell>
          <cell r="Q23">
            <v>2154.4587819035719</v>
          </cell>
          <cell r="R23">
            <v>2164.9056672924808</v>
          </cell>
          <cell r="S23">
            <v>2183.3946716854944</v>
          </cell>
          <cell r="T23">
            <v>2200.0062702344821</v>
          </cell>
          <cell r="U23">
            <v>2219.6535704583375</v>
          </cell>
          <cell r="V23">
            <v>2234.3216680944661</v>
          </cell>
          <cell r="W23">
            <v>2250.1650847479364</v>
          </cell>
          <cell r="X23">
            <v>2241.929686636041</v>
          </cell>
          <cell r="Y23">
            <v>2232.1685363000638</v>
          </cell>
          <cell r="Z23">
            <v>2215.2873744247463</v>
          </cell>
          <cell r="AA23">
            <v>2226.3768930571305</v>
          </cell>
          <cell r="AB23">
            <v>2236.4052503996541</v>
          </cell>
          <cell r="AC23">
            <v>2237.4383883003416</v>
          </cell>
          <cell r="AD23">
            <v>2236.2000495645116</v>
          </cell>
        </row>
        <row r="24">
          <cell r="K24">
            <v>609.94894327272857</v>
          </cell>
          <cell r="L24">
            <v>613.82534890754857</v>
          </cell>
          <cell r="M24">
            <v>616.06763312371686</v>
          </cell>
          <cell r="N24">
            <v>620.03133283544003</v>
          </cell>
          <cell r="O24">
            <v>623.0407704058041</v>
          </cell>
          <cell r="P24">
            <v>626.49647827086108</v>
          </cell>
          <cell r="Q24">
            <v>631.86387828390605</v>
          </cell>
          <cell r="R24">
            <v>635.57053440865172</v>
          </cell>
          <cell r="S24">
            <v>639.11731312035624</v>
          </cell>
          <cell r="T24">
            <v>642.84034648296142</v>
          </cell>
          <cell r="U24">
            <v>649.44714313636882</v>
          </cell>
          <cell r="V24">
            <v>653.19130048639181</v>
          </cell>
          <cell r="W24">
            <v>664.77371398788739</v>
          </cell>
          <cell r="X24">
            <v>660.62090808542325</v>
          </cell>
          <cell r="Y24">
            <v>656.64740062376893</v>
          </cell>
          <cell r="Z24">
            <v>653.38277757780736</v>
          </cell>
          <cell r="AA24">
            <v>651.37608648164246</v>
          </cell>
          <cell r="AB24">
            <v>651.66553471597592</v>
          </cell>
          <cell r="AC24">
            <v>652.61198459711466</v>
          </cell>
          <cell r="AD24">
            <v>652.47013737441955</v>
          </cell>
        </row>
        <row r="25">
          <cell r="K25">
            <v>1465.562862583944</v>
          </cell>
          <cell r="L25">
            <v>1468.8307329426359</v>
          </cell>
          <cell r="M25">
            <v>1483.0194088507919</v>
          </cell>
          <cell r="N25">
            <v>1488.831406955911</v>
          </cell>
          <cell r="O25">
            <v>1492.689730836013</v>
          </cell>
          <cell r="P25">
            <v>1503.823884722414</v>
          </cell>
          <cell r="Q25">
            <v>1522.594903619666</v>
          </cell>
          <cell r="R25">
            <v>1529.3351328838289</v>
          </cell>
          <cell r="S25">
            <v>1544.277358565138</v>
          </cell>
          <cell r="T25">
            <v>1557.1659237515209</v>
          </cell>
          <cell r="U25">
            <v>1570.2064273219689</v>
          </cell>
          <cell r="V25">
            <v>1581.130367608074</v>
          </cell>
          <cell r="W25">
            <v>1585.3913707600491</v>
          </cell>
          <cell r="X25">
            <v>1581.3087785506179</v>
          </cell>
          <cell r="Y25">
            <v>1575.521135676295</v>
          </cell>
          <cell r="Z25">
            <v>1561.9045968469391</v>
          </cell>
          <cell r="AA25">
            <v>1575.000806575488</v>
          </cell>
          <cell r="AB25">
            <v>1584.739715683678</v>
          </cell>
          <cell r="AC25">
            <v>1584.826403703227</v>
          </cell>
          <cell r="AD25">
            <v>1583.7299121900919</v>
          </cell>
        </row>
        <row r="26">
          <cell r="K26">
            <v>58.172356597165887</v>
          </cell>
          <cell r="L26">
            <v>58.053465510984317</v>
          </cell>
          <cell r="M26">
            <v>57.889934385005922</v>
          </cell>
          <cell r="N26">
            <v>56.936742865748599</v>
          </cell>
          <cell r="O26">
            <v>57.614085516338648</v>
          </cell>
          <cell r="P26">
            <v>56.916950091743558</v>
          </cell>
          <cell r="Q26">
            <v>56.855597316344209</v>
          </cell>
          <cell r="R26">
            <v>57.158950364318962</v>
          </cell>
          <cell r="S26">
            <v>56.595108903766253</v>
          </cell>
          <cell r="T26">
            <v>56.238769219756144</v>
          </cell>
          <cell r="U26">
            <v>56.170401088680237</v>
          </cell>
          <cell r="V26">
            <v>55.427411878910164</v>
          </cell>
          <cell r="W26">
            <v>54.85418472071909</v>
          </cell>
          <cell r="X26">
            <v>54.796725422773598</v>
          </cell>
          <cell r="Y26">
            <v>54.692281179301858</v>
          </cell>
          <cell r="Z26">
            <v>54.810726258600297</v>
          </cell>
          <cell r="AA26">
            <v>55.326832145632373</v>
          </cell>
          <cell r="AB26">
            <v>55.547771238567847</v>
          </cell>
          <cell r="AC26">
            <v>54.327647258284337</v>
          </cell>
          <cell r="AD26">
            <v>53.937470600325923</v>
          </cell>
        </row>
        <row r="27">
          <cell r="K27">
            <v>437.7620166739751</v>
          </cell>
          <cell r="L27">
            <v>438.1511831141413</v>
          </cell>
          <cell r="M27">
            <v>441.94976420035027</v>
          </cell>
          <cell r="N27">
            <v>441.97231368660448</v>
          </cell>
          <cell r="O27">
            <v>444.28977187150991</v>
          </cell>
          <cell r="P27">
            <v>448.85005416599898</v>
          </cell>
          <cell r="Q27">
            <v>453.68902061764499</v>
          </cell>
          <cell r="R27">
            <v>460.45501214350622</v>
          </cell>
          <cell r="S27">
            <v>460.67313125771801</v>
          </cell>
          <cell r="T27">
            <v>461.958651055686</v>
          </cell>
          <cell r="U27">
            <v>462.41077004150372</v>
          </cell>
          <cell r="V27">
            <v>463.65772468636987</v>
          </cell>
          <cell r="W27">
            <v>468.411928822378</v>
          </cell>
          <cell r="X27">
            <v>464.57482980199569</v>
          </cell>
          <cell r="Y27">
            <v>457.87123987258661</v>
          </cell>
          <cell r="Z27">
            <v>446.57738684233891</v>
          </cell>
          <cell r="AA27">
            <v>437.40078728894878</v>
          </cell>
          <cell r="AB27">
            <v>437.2625174320375</v>
          </cell>
          <cell r="AC27">
            <v>436.3908648524224</v>
          </cell>
          <cell r="AD27">
            <v>433.81080866640423</v>
          </cell>
        </row>
        <row r="28">
          <cell r="K28">
            <v>475.55612706462108</v>
          </cell>
          <cell r="L28">
            <v>474.99475778523993</v>
          </cell>
          <cell r="M28">
            <v>486.84718818520162</v>
          </cell>
          <cell r="N28">
            <v>497.05234186593452</v>
          </cell>
          <cell r="O28">
            <v>504.93473141138111</v>
          </cell>
          <cell r="P28">
            <v>511.25607532222421</v>
          </cell>
          <cell r="Q28">
            <v>525.65993427233036</v>
          </cell>
          <cell r="R28">
            <v>532.01544235149174</v>
          </cell>
          <cell r="S28">
            <v>548.17470243270043</v>
          </cell>
          <cell r="T28">
            <v>573.12853402453561</v>
          </cell>
          <cell r="U28">
            <v>589.20611455489848</v>
          </cell>
          <cell r="V28">
            <v>596.91017631624322</v>
          </cell>
          <cell r="W28">
            <v>585.88298785114534</v>
          </cell>
          <cell r="X28">
            <v>562.59534712594177</v>
          </cell>
          <cell r="Y28">
            <v>537.98376911481887</v>
          </cell>
          <cell r="Z28">
            <v>521.28354555211195</v>
          </cell>
          <cell r="AA28">
            <v>510.44145775482042</v>
          </cell>
          <cell r="AB28">
            <v>503.68676626024882</v>
          </cell>
          <cell r="AC28">
            <v>489.84615258674381</v>
          </cell>
          <cell r="AD28">
            <v>485.23533418959772</v>
          </cell>
        </row>
        <row r="29">
          <cell r="K29">
            <v>773.97891161678956</v>
          </cell>
          <cell r="L29">
            <v>779.98839947482099</v>
          </cell>
          <cell r="M29">
            <v>790.21888883360032</v>
          </cell>
          <cell r="N29">
            <v>797.95183043275358</v>
          </cell>
          <cell r="O29">
            <v>802.21902474731814</v>
          </cell>
          <cell r="P29">
            <v>805.8604161966025</v>
          </cell>
          <cell r="Q29">
            <v>804.92325908596297</v>
          </cell>
          <cell r="R29">
            <v>805.18198217385986</v>
          </cell>
          <cell r="S29">
            <v>804.48969153948337</v>
          </cell>
          <cell r="T29">
            <v>804.05712617479992</v>
          </cell>
          <cell r="U29">
            <v>807.55786470416263</v>
          </cell>
          <cell r="V29">
            <v>811.22096018474429</v>
          </cell>
          <cell r="W29">
            <v>829.39743484845985</v>
          </cell>
          <cell r="X29">
            <v>834.70919118235793</v>
          </cell>
          <cell r="Y29">
            <v>836.08446739161377</v>
          </cell>
          <cell r="Z29">
            <v>843.77963991618458</v>
          </cell>
          <cell r="AA29">
            <v>843.32016035259301</v>
          </cell>
          <cell r="AB29">
            <v>847.96698693558494</v>
          </cell>
          <cell r="AC29">
            <v>855.07013300119024</v>
          </cell>
          <cell r="AD29">
            <v>865.54989591110768</v>
          </cell>
        </row>
        <row r="30">
          <cell r="K30">
            <v>1972.5206666349659</v>
          </cell>
          <cell r="L30">
            <v>2002.6983717819301</v>
          </cell>
          <cell r="M30">
            <v>2038.9789040946471</v>
          </cell>
          <cell r="N30">
            <v>2053.4515384787419</v>
          </cell>
          <cell r="O30">
            <v>2047.245551140406</v>
          </cell>
          <cell r="P30">
            <v>2084.2904043666372</v>
          </cell>
          <cell r="Q30">
            <v>2113.7038930913532</v>
          </cell>
          <cell r="R30">
            <v>2140.6917049167928</v>
          </cell>
          <cell r="S30">
            <v>2167.1249444574892</v>
          </cell>
          <cell r="T30">
            <v>2213.290735160871</v>
          </cell>
          <cell r="U30">
            <v>2244.9583736298609</v>
          </cell>
          <cell r="V30">
            <v>2261.0579463987169</v>
          </cell>
          <cell r="W30">
            <v>2244.6963623983761</v>
          </cell>
          <cell r="X30">
            <v>2207.05191765468</v>
          </cell>
          <cell r="Y30">
            <v>2166.007822260106</v>
          </cell>
          <cell r="Z30">
            <v>2129.310319301816</v>
          </cell>
          <cell r="AA30">
            <v>2136.2530623102962</v>
          </cell>
          <cell r="AB30">
            <v>2117.8132056383479</v>
          </cell>
          <cell r="AC30">
            <v>2111.928005093504</v>
          </cell>
          <cell r="AD30">
            <v>2111.021530761499</v>
          </cell>
        </row>
        <row r="31">
          <cell r="K31">
            <v>224.04008543915958</v>
          </cell>
          <cell r="L31">
            <v>229.13367428344901</v>
          </cell>
          <cell r="M31">
            <v>235.46792727300195</v>
          </cell>
          <cell r="N31">
            <v>241.58825281290626</v>
          </cell>
          <cell r="O31">
            <v>247.62653131389169</v>
          </cell>
          <cell r="P31">
            <v>254.81372429854264</v>
          </cell>
          <cell r="Q31">
            <v>260.01271749104865</v>
          </cell>
          <cell r="R31">
            <v>268.11826193468653</v>
          </cell>
          <cell r="S31">
            <v>280.73583384261553</v>
          </cell>
          <cell r="T31">
            <v>296.24085630966408</v>
          </cell>
          <cell r="U31">
            <v>310.63476736637602</v>
          </cell>
          <cell r="V31">
            <v>319.40726205697706</v>
          </cell>
          <cell r="W31">
            <v>320.08663085645924</v>
          </cell>
          <cell r="X31">
            <v>310.99334636281748</v>
          </cell>
          <cell r="Y31">
            <v>295.83796394173885</v>
          </cell>
          <cell r="Z31">
            <v>286.73238145140272</v>
          </cell>
          <cell r="AA31">
            <v>279.2445592262186</v>
          </cell>
          <cell r="AB31">
            <v>278.27474930936341</v>
          </cell>
          <cell r="AC31">
            <v>277.2893704520589</v>
          </cell>
          <cell r="AD31">
            <v>275.68113174635596</v>
          </cell>
        </row>
        <row r="32">
          <cell r="K32">
            <v>139.79391557704</v>
          </cell>
          <cell r="L32">
            <v>143.8702223388525</v>
          </cell>
          <cell r="M32">
            <v>148.82152392441051</v>
          </cell>
          <cell r="N32">
            <v>153.86419318928591</v>
          </cell>
          <cell r="O32">
            <v>158.40056094008929</v>
          </cell>
          <cell r="P32">
            <v>164.46690858980051</v>
          </cell>
          <cell r="Q32">
            <v>169.79317268263259</v>
          </cell>
          <cell r="R32">
            <v>177.1285438442016</v>
          </cell>
          <cell r="S32">
            <v>187.89554734776269</v>
          </cell>
          <cell r="T32">
            <v>202.1444226716749</v>
          </cell>
          <cell r="U32">
            <v>214.6904948317223</v>
          </cell>
          <cell r="V32">
            <v>221.41794483128231</v>
          </cell>
          <cell r="W32">
            <v>221.18437433336311</v>
          </cell>
          <cell r="X32">
            <v>211.67904634632231</v>
          </cell>
          <cell r="Y32">
            <v>196.61242513690021</v>
          </cell>
          <cell r="Z32">
            <v>188.05596054052219</v>
          </cell>
          <cell r="AA32">
            <v>181.23129978621111</v>
          </cell>
          <cell r="AB32">
            <v>178.11437481871619</v>
          </cell>
          <cell r="AC32">
            <v>175.72411092645169</v>
          </cell>
          <cell r="AD32">
            <v>173.43712791120879</v>
          </cell>
        </row>
        <row r="33">
          <cell r="K33">
            <v>84.246169862119586</v>
          </cell>
          <cell r="L33">
            <v>85.263451944596497</v>
          </cell>
          <cell r="M33">
            <v>86.646403348591434</v>
          </cell>
          <cell r="N33">
            <v>87.724059623620363</v>
          </cell>
          <cell r="O33">
            <v>89.225970373802397</v>
          </cell>
          <cell r="P33">
            <v>90.346815708742128</v>
          </cell>
          <cell r="Q33">
            <v>90.219544808416089</v>
          </cell>
          <cell r="R33">
            <v>90.989718090484928</v>
          </cell>
          <cell r="S33">
            <v>92.840286494852819</v>
          </cell>
          <cell r="T33">
            <v>94.096433637989193</v>
          </cell>
          <cell r="U33">
            <v>95.94427253465372</v>
          </cell>
          <cell r="V33">
            <v>97.989317225694734</v>
          </cell>
          <cell r="W33">
            <v>98.902256523096128</v>
          </cell>
          <cell r="X33">
            <v>99.314300016495181</v>
          </cell>
          <cell r="Y33">
            <v>99.225538804838621</v>
          </cell>
          <cell r="Z33">
            <v>98.676420910880537</v>
          </cell>
          <cell r="AA33">
            <v>98.013259440007488</v>
          </cell>
          <cell r="AB33">
            <v>100.1603744906472</v>
          </cell>
          <cell r="AC33">
            <v>101.5652595256072</v>
          </cell>
          <cell r="AD33">
            <v>102.2440038351472</v>
          </cell>
        </row>
        <row r="34">
          <cell r="K34">
            <v>360.70289268430554</v>
          </cell>
          <cell r="L34">
            <v>364.68857172108562</v>
          </cell>
          <cell r="M34">
            <v>368.54826543281888</v>
          </cell>
          <cell r="N34">
            <v>366.94034162264109</v>
          </cell>
          <cell r="O34">
            <v>367.02239602576645</v>
          </cell>
          <cell r="P34">
            <v>370.31154588663418</v>
          </cell>
          <cell r="Q34">
            <v>378.44717361273672</v>
          </cell>
          <cell r="R34">
            <v>377.9071769407588</v>
          </cell>
          <cell r="S34">
            <v>377.92438006618966</v>
          </cell>
          <cell r="T34">
            <v>378.75952810675483</v>
          </cell>
          <cell r="U34">
            <v>383.4369350578753</v>
          </cell>
          <cell r="V34">
            <v>391.22115803215684</v>
          </cell>
          <cell r="W34">
            <v>391.78146758737938</v>
          </cell>
          <cell r="X34">
            <v>394.63681864878163</v>
          </cell>
          <cell r="Y34">
            <v>397.10656918002064</v>
          </cell>
          <cell r="Z34">
            <v>397.22247187081018</v>
          </cell>
          <cell r="AA34">
            <v>397.4312382412204</v>
          </cell>
          <cell r="AB34">
            <v>395.49269242471792</v>
          </cell>
          <cell r="AC34">
            <v>392.08813486761341</v>
          </cell>
          <cell r="AD34">
            <v>390.71257645153798</v>
          </cell>
        </row>
        <row r="35">
          <cell r="K35">
            <v>420.77331216911898</v>
          </cell>
          <cell r="L35">
            <v>428.10271197932821</v>
          </cell>
          <cell r="M35">
            <v>440.91772775207568</v>
          </cell>
          <cell r="N35">
            <v>441.78045232797501</v>
          </cell>
          <cell r="O35">
            <v>427.10532840323208</v>
          </cell>
          <cell r="P35">
            <v>437.08880835175188</v>
          </cell>
          <cell r="Q35">
            <v>450.91469038022768</v>
          </cell>
          <cell r="R35">
            <v>465.89689001469623</v>
          </cell>
          <cell r="S35">
            <v>481.64391862054299</v>
          </cell>
          <cell r="T35">
            <v>499.14287270282892</v>
          </cell>
          <cell r="U35">
            <v>500.83898715364052</v>
          </cell>
          <cell r="V35">
            <v>496.67459052584059</v>
          </cell>
          <cell r="W35">
            <v>478.54126488655118</v>
          </cell>
          <cell r="X35">
            <v>453.3796788035084</v>
          </cell>
          <cell r="Y35">
            <v>432.24627973599792</v>
          </cell>
          <cell r="Z35">
            <v>411.02601499879728</v>
          </cell>
          <cell r="AA35">
            <v>425.69942318567041</v>
          </cell>
          <cell r="AB35">
            <v>421.22143462992369</v>
          </cell>
          <cell r="AC35">
            <v>423.70795619563188</v>
          </cell>
          <cell r="AD35">
            <v>428.9629779747757</v>
          </cell>
        </row>
        <row r="36">
          <cell r="K36">
            <v>967.00437634238187</v>
          </cell>
          <cell r="L36">
            <v>980.77341379806717</v>
          </cell>
          <cell r="M36">
            <v>994.04498363675066</v>
          </cell>
          <cell r="N36">
            <v>1003.1424917152195</v>
          </cell>
          <cell r="O36">
            <v>1005.4912953975158</v>
          </cell>
          <cell r="P36">
            <v>1022.0763258297086</v>
          </cell>
          <cell r="Q36">
            <v>1024.3293116073403</v>
          </cell>
          <cell r="R36">
            <v>1028.7693760266511</v>
          </cell>
          <cell r="S36">
            <v>1026.8208119281412</v>
          </cell>
          <cell r="T36">
            <v>1039.1474780416231</v>
          </cell>
          <cell r="U36">
            <v>1050.0476840519691</v>
          </cell>
          <cell r="V36">
            <v>1053.7549357837424</v>
          </cell>
          <cell r="W36">
            <v>1054.286999067986</v>
          </cell>
          <cell r="X36">
            <v>1048.0420738395724</v>
          </cell>
          <cell r="Y36">
            <v>1040.8170094023487</v>
          </cell>
          <cell r="Z36">
            <v>1034.3294509808059</v>
          </cell>
          <cell r="AA36">
            <v>1033.8778416571868</v>
          </cell>
          <cell r="AB36">
            <v>1022.8243292743429</v>
          </cell>
          <cell r="AC36">
            <v>1018.8425435781999</v>
          </cell>
          <cell r="AD36">
            <v>1015.6648445888295</v>
          </cell>
        </row>
        <row r="37">
          <cell r="K37">
            <v>1314.1333333333334</v>
          </cell>
          <cell r="L37">
            <v>1330.3666666666668</v>
          </cell>
          <cell r="M37">
            <v>1336.9666666666667</v>
          </cell>
          <cell r="N37">
            <v>1346.5</v>
          </cell>
          <cell r="O37">
            <v>1353.9666666666667</v>
          </cell>
          <cell r="P37">
            <v>1368.2</v>
          </cell>
          <cell r="Q37">
            <v>1378.3333333333335</v>
          </cell>
          <cell r="R37">
            <v>1382.6666666666667</v>
          </cell>
          <cell r="S37">
            <v>1395.9666666666667</v>
          </cell>
          <cell r="T37">
            <v>1394.3</v>
          </cell>
          <cell r="U37">
            <v>1407.1</v>
          </cell>
          <cell r="V37">
            <v>1406.7333333333333</v>
          </cell>
          <cell r="W37">
            <v>1425.2333333333333</v>
          </cell>
          <cell r="X37">
            <v>1438.9333333333334</v>
          </cell>
          <cell r="Y37">
            <v>1453</v>
          </cell>
          <cell r="Z37">
            <v>1473.6666666666667</v>
          </cell>
          <cell r="AA37">
            <v>1484.9333333333334</v>
          </cell>
          <cell r="AB37">
            <v>1491.1666666666667</v>
          </cell>
          <cell r="AC37">
            <v>1503.4666666666667</v>
          </cell>
          <cell r="AD37">
            <v>1515.5</v>
          </cell>
        </row>
        <row r="38">
          <cell r="K38">
            <v>1251.9666666666667</v>
          </cell>
          <cell r="L38">
            <v>1258.5999999999999</v>
          </cell>
          <cell r="M38">
            <v>1269.6333333333334</v>
          </cell>
          <cell r="N38">
            <v>1278.4666666666667</v>
          </cell>
          <cell r="O38">
            <v>1283.2666666666667</v>
          </cell>
          <cell r="P38">
            <v>1292.4333333333334</v>
          </cell>
          <cell r="Q38">
            <v>1303.8</v>
          </cell>
          <cell r="R38">
            <v>1317.6666666666667</v>
          </cell>
          <cell r="S38">
            <v>1318.1333333333334</v>
          </cell>
          <cell r="T38">
            <v>1327.7666666666667</v>
          </cell>
          <cell r="U38">
            <v>1345.5333333333333</v>
          </cell>
          <cell r="V38">
            <v>1350.4</v>
          </cell>
          <cell r="W38">
            <v>1362.8666666666666</v>
          </cell>
          <cell r="X38">
            <v>1365</v>
          </cell>
          <cell r="Y38">
            <v>1366.6333333333334</v>
          </cell>
          <cell r="Z38">
            <v>1365.8666666666668</v>
          </cell>
          <cell r="AA38">
            <v>1365.8666666666668</v>
          </cell>
          <cell r="AB38">
            <v>1388.7</v>
          </cell>
          <cell r="AC38">
            <v>1385.0333333333333</v>
          </cell>
          <cell r="AD38">
            <v>1389.7666666666667</v>
          </cell>
        </row>
        <row r="39">
          <cell r="K39">
            <v>453.85138735228901</v>
          </cell>
          <cell r="L39">
            <v>459.61303302119819</v>
          </cell>
          <cell r="M39">
            <v>462.80267432850212</v>
          </cell>
          <cell r="N39">
            <v>466.5428574379585</v>
          </cell>
          <cell r="O39">
            <v>469.05784328573282</v>
          </cell>
          <cell r="P39">
            <v>468.88723970695162</v>
          </cell>
          <cell r="Q39">
            <v>476.40141801126572</v>
          </cell>
          <cell r="R39">
            <v>481.81297114351139</v>
          </cell>
          <cell r="S39">
            <v>484.30227721569167</v>
          </cell>
          <cell r="T39">
            <v>486.21127501142138</v>
          </cell>
          <cell r="U39">
            <v>489.67532062279861</v>
          </cell>
          <cell r="V39">
            <v>490.7863670713283</v>
          </cell>
          <cell r="W39">
            <v>496.03099483245512</v>
          </cell>
          <cell r="X39">
            <v>498.23464317656561</v>
          </cell>
          <cell r="Y39">
            <v>500.69983839549042</v>
          </cell>
          <cell r="Z39">
            <v>501.90090269296059</v>
          </cell>
          <cell r="AA39">
            <v>503.06372162564548</v>
          </cell>
          <cell r="AB39">
            <v>506.63803024670989</v>
          </cell>
          <cell r="AC39">
            <v>505.91603106609352</v>
          </cell>
          <cell r="AD39">
            <v>506.94745296076809</v>
          </cell>
        </row>
        <row r="40">
          <cell r="K40">
            <v>2143.7526006787984</v>
          </cell>
          <cell r="L40">
            <v>2153.923626771958</v>
          </cell>
          <cell r="M40">
            <v>2172.8397342008711</v>
          </cell>
          <cell r="N40">
            <v>2194.2404580630819</v>
          </cell>
          <cell r="O40">
            <v>2215.0121136914681</v>
          </cell>
          <cell r="P40">
            <v>2230.9167039120102</v>
          </cell>
          <cell r="Q40">
            <v>2246.4886453531235</v>
          </cell>
          <cell r="R40">
            <v>2265.5503884464756</v>
          </cell>
          <cell r="S40">
            <v>2294.6190319218813</v>
          </cell>
          <cell r="T40">
            <v>2327.548652615123</v>
          </cell>
          <cell r="U40">
            <v>2318.6838190745766</v>
          </cell>
          <cell r="V40">
            <v>2331.5271010176275</v>
          </cell>
          <cell r="W40">
            <v>2347.2046975956464</v>
          </cell>
          <cell r="X40">
            <v>2371.455773158682</v>
          </cell>
          <cell r="Y40">
            <v>2395.0390606065985</v>
          </cell>
          <cell r="Z40">
            <v>2415.1030310810661</v>
          </cell>
          <cell r="AA40">
            <v>2432.8221997832034</v>
          </cell>
          <cell r="AB40">
            <v>2448.8736746108707</v>
          </cell>
          <cell r="AC40">
            <v>2452.6980417088389</v>
          </cell>
          <cell r="AD40">
            <v>2454.0035071214006</v>
          </cell>
        </row>
        <row r="41">
          <cell r="K41">
            <v>273.20493288299485</v>
          </cell>
          <cell r="L41">
            <v>270.17287900558563</v>
          </cell>
          <cell r="M41">
            <v>272.22733197181367</v>
          </cell>
          <cell r="N41">
            <v>274.71482800240068</v>
          </cell>
          <cell r="O41">
            <v>272.28330969431505</v>
          </cell>
          <cell r="P41">
            <v>269.94218964132028</v>
          </cell>
          <cell r="Q41">
            <v>269.01441319044125</v>
          </cell>
          <cell r="R41">
            <v>269.23137055581446</v>
          </cell>
          <cell r="S41">
            <v>270.34127544354124</v>
          </cell>
          <cell r="T41">
            <v>292.35162536181815</v>
          </cell>
          <cell r="U41">
            <v>267.88199399370194</v>
          </cell>
          <cell r="V41">
            <v>260.95775018064955</v>
          </cell>
          <cell r="W41">
            <v>255.20156323927421</v>
          </cell>
          <cell r="X41">
            <v>252.8786202192932</v>
          </cell>
          <cell r="Y41">
            <v>254.51970622691525</v>
          </cell>
          <cell r="Z41">
            <v>254.77419746635002</v>
          </cell>
          <cell r="AA41">
            <v>253.823014308045</v>
          </cell>
          <cell r="AB41">
            <v>252.74194844684533</v>
          </cell>
          <cell r="AC41">
            <v>252.32818362106428</v>
          </cell>
          <cell r="AD41">
            <v>256.02724640152081</v>
          </cell>
        </row>
        <row r="42">
          <cell r="K42">
            <v>75.225368079521587</v>
          </cell>
          <cell r="L42">
            <v>73.633167932659404</v>
          </cell>
          <cell r="M42">
            <v>72.590872815383065</v>
          </cell>
          <cell r="N42">
            <v>70.569214783379778</v>
          </cell>
          <cell r="O42">
            <v>68.821114527310044</v>
          </cell>
          <cell r="P42">
            <v>67.016185774143906</v>
          </cell>
          <cell r="Q42">
            <v>65.205865570191762</v>
          </cell>
          <cell r="R42">
            <v>63.212105026856868</v>
          </cell>
          <cell r="S42">
            <v>62.128078897467837</v>
          </cell>
          <cell r="T42">
            <v>61.333010831404152</v>
          </cell>
          <cell r="U42">
            <v>60.291697704061363</v>
          </cell>
          <cell r="V42">
            <v>58.899981317146143</v>
          </cell>
          <cell r="W42">
            <v>58.13336881405958</v>
          </cell>
          <cell r="X42">
            <v>57.375787792268</v>
          </cell>
          <cell r="Y42">
            <v>56.941362084034047</v>
          </cell>
          <cell r="Z42">
            <v>56.939754564270217</v>
          </cell>
          <cell r="AA42">
            <v>56.706037475047978</v>
          </cell>
          <cell r="AB42">
            <v>56.606072475682737</v>
          </cell>
          <cell r="AC42">
            <v>56.741148419773893</v>
          </cell>
          <cell r="AD42">
            <v>56.998606349029721</v>
          </cell>
        </row>
        <row r="43">
          <cell r="K43">
            <v>197.97956480347329</v>
          </cell>
          <cell r="L43">
            <v>196.5397110729262</v>
          </cell>
          <cell r="M43">
            <v>199.63645915643059</v>
          </cell>
          <cell r="N43">
            <v>204.1456132190209</v>
          </cell>
          <cell r="O43">
            <v>203.46219516700501</v>
          </cell>
          <cell r="P43">
            <v>202.92600386717641</v>
          </cell>
          <cell r="Q43">
            <v>203.8085476202495</v>
          </cell>
          <cell r="R43">
            <v>206.01926552895759</v>
          </cell>
          <cell r="S43">
            <v>208.21319654607339</v>
          </cell>
          <cell r="T43">
            <v>231.018614530414</v>
          </cell>
          <cell r="U43">
            <v>207.59029628964061</v>
          </cell>
          <cell r="V43">
            <v>202.05776886350341</v>
          </cell>
          <cell r="W43">
            <v>197.06819442521461</v>
          </cell>
          <cell r="X43">
            <v>195.5028324270252</v>
          </cell>
          <cell r="Y43">
            <v>197.57834414288121</v>
          </cell>
          <cell r="Z43">
            <v>197.83444290207979</v>
          </cell>
          <cell r="AA43">
            <v>197.11697683299701</v>
          </cell>
          <cell r="AB43">
            <v>196.13587597116259</v>
          </cell>
          <cell r="AC43">
            <v>195.5870352012904</v>
          </cell>
          <cell r="AD43">
            <v>199.02864005249111</v>
          </cell>
        </row>
        <row r="44">
          <cell r="K44">
            <v>408.52295681822642</v>
          </cell>
          <cell r="L44">
            <v>410.99511035187641</v>
          </cell>
          <cell r="M44">
            <v>413.45267744197952</v>
          </cell>
          <cell r="N44">
            <v>418.99341908529709</v>
          </cell>
          <cell r="O44">
            <v>422.72161599108313</v>
          </cell>
          <cell r="P44">
            <v>426.66398199050889</v>
          </cell>
          <cell r="Q44">
            <v>429.55888398556021</v>
          </cell>
          <cell r="R44">
            <v>434.18240380472832</v>
          </cell>
          <cell r="S44">
            <v>435.60645755704633</v>
          </cell>
          <cell r="T44">
            <v>442.60755426036678</v>
          </cell>
          <cell r="U44">
            <v>446.18539481899091</v>
          </cell>
          <cell r="V44">
            <v>449.09033495311479</v>
          </cell>
          <cell r="W44">
            <v>454.30201996498317</v>
          </cell>
          <cell r="X44">
            <v>458.22526340856177</v>
          </cell>
          <cell r="Y44">
            <v>464.79376491346522</v>
          </cell>
          <cell r="Z44">
            <v>467.42568042183109</v>
          </cell>
          <cell r="AA44">
            <v>469.86922964506618</v>
          </cell>
          <cell r="AB44">
            <v>471.85029665422411</v>
          </cell>
          <cell r="AC44">
            <v>472.66209622335651</v>
          </cell>
          <cell r="AD44">
            <v>474.26353349738781</v>
          </cell>
        </row>
        <row r="45">
          <cell r="K45">
            <v>1462.0247109775769</v>
          </cell>
          <cell r="L45">
            <v>1472.7556374144961</v>
          </cell>
          <cell r="M45">
            <v>1487.1597247870779</v>
          </cell>
          <cell r="N45">
            <v>1500.532210975384</v>
          </cell>
          <cell r="O45">
            <v>1520.00718800607</v>
          </cell>
          <cell r="P45">
            <v>1534.310532280181</v>
          </cell>
          <cell r="Q45">
            <v>1547.915348177122</v>
          </cell>
          <cell r="R45">
            <v>1562.1366140859329</v>
          </cell>
          <cell r="S45">
            <v>1588.671298921294</v>
          </cell>
          <cell r="T45">
            <v>1592.589472992938</v>
          </cell>
          <cell r="U45">
            <v>1604.616430261884</v>
          </cell>
          <cell r="V45">
            <v>1621.479015883863</v>
          </cell>
          <cell r="W45">
            <v>1637.701114391389</v>
          </cell>
          <cell r="X45">
            <v>1660.3518895308271</v>
          </cell>
          <cell r="Y45">
            <v>1675.725589466218</v>
          </cell>
          <cell r="Z45">
            <v>1692.9031531928849</v>
          </cell>
          <cell r="AA45">
            <v>1709.1299558300921</v>
          </cell>
          <cell r="AB45">
            <v>1724.281429509801</v>
          </cell>
          <cell r="AC45">
            <v>1727.707761864418</v>
          </cell>
          <cell r="AD45">
            <v>1723.712727222492</v>
          </cell>
        </row>
        <row r="47">
          <cell r="K47">
            <v>1998</v>
          </cell>
          <cell r="O47">
            <v>1999</v>
          </cell>
          <cell r="S47">
            <v>2000</v>
          </cell>
          <cell r="W47">
            <v>2001</v>
          </cell>
          <cell r="AA47">
            <v>2002</v>
          </cell>
        </row>
        <row r="48">
          <cell r="K48" t="str">
            <v>I</v>
          </cell>
          <cell r="L48" t="str">
            <v>II</v>
          </cell>
          <cell r="M48" t="str">
            <v>III</v>
          </cell>
          <cell r="N48" t="str">
            <v>IV</v>
          </cell>
          <cell r="O48" t="str">
            <v>I</v>
          </cell>
          <cell r="P48" t="str">
            <v>II</v>
          </cell>
          <cell r="Q48" t="str">
            <v>III</v>
          </cell>
          <cell r="R48" t="str">
            <v>IV</v>
          </cell>
          <cell r="S48" t="str">
            <v>I</v>
          </cell>
        </row>
        <row r="49">
          <cell r="K49">
            <v>935.75904697609644</v>
          </cell>
          <cell r="L49">
            <v>952.69151458694034</v>
          </cell>
          <cell r="M49">
            <v>968.12307468462814</v>
          </cell>
          <cell r="N49">
            <v>995.69611975233511</v>
          </cell>
          <cell r="O49">
            <v>983.31655976777984</v>
          </cell>
          <cell r="P49">
            <v>1011.3943867076307</v>
          </cell>
          <cell r="Q49">
            <v>1038.5247762421834</v>
          </cell>
          <cell r="R49">
            <v>1077.6221892824067</v>
          </cell>
          <cell r="S49">
            <v>1113.4734384050416</v>
          </cell>
        </row>
        <row r="50">
          <cell r="K50">
            <v>736.29581701079564</v>
          </cell>
          <cell r="L50">
            <v>751.36500304623974</v>
          </cell>
          <cell r="M50">
            <v>766.01399646525965</v>
          </cell>
          <cell r="N50">
            <v>791.47587547770456</v>
          </cell>
          <cell r="O50">
            <v>771.21453568791446</v>
          </cell>
          <cell r="P50">
            <v>799.13814770025988</v>
          </cell>
          <cell r="Q50">
            <v>824.05757398694141</v>
          </cell>
          <cell r="R50">
            <v>860.17781862488494</v>
          </cell>
          <cell r="S50">
            <v>887.63720806238359</v>
          </cell>
        </row>
        <row r="51">
          <cell r="K51">
            <v>499.54401833883475</v>
          </cell>
          <cell r="L51">
            <v>509.62231562640972</v>
          </cell>
          <cell r="M51">
            <v>520.11513157411218</v>
          </cell>
          <cell r="N51">
            <v>541.23431846064307</v>
          </cell>
          <cell r="O51">
            <v>532.79480928533405</v>
          </cell>
          <cell r="P51">
            <v>554.73983398100677</v>
          </cell>
          <cell r="Q51">
            <v>574.54423037162087</v>
          </cell>
          <cell r="R51">
            <v>600.60295436203887</v>
          </cell>
          <cell r="S51">
            <v>625.32804845581609</v>
          </cell>
        </row>
        <row r="52">
          <cell r="K52">
            <v>97.569653755449679</v>
          </cell>
          <cell r="L52">
            <v>99.014462093671469</v>
          </cell>
          <cell r="M52">
            <v>100.76208978804391</v>
          </cell>
          <cell r="N52">
            <v>104.87505836283492</v>
          </cell>
          <cell r="O52">
            <v>102.17567289481059</v>
          </cell>
          <cell r="P52">
            <v>105.61278120349085</v>
          </cell>
          <cell r="Q52">
            <v>109.04479910831986</v>
          </cell>
          <cell r="R52">
            <v>113.93619079337876</v>
          </cell>
          <cell r="S52">
            <v>118.830263154439</v>
          </cell>
        </row>
        <row r="53">
          <cell r="K53">
            <v>114.75405673857657</v>
          </cell>
          <cell r="L53">
            <v>116.49039521497573</v>
          </cell>
          <cell r="M53">
            <v>119.00931397656576</v>
          </cell>
          <cell r="N53">
            <v>124.68836606988201</v>
          </cell>
          <cell r="O53">
            <v>119.868389898742</v>
          </cell>
          <cell r="P53">
            <v>124.98181353456843</v>
          </cell>
          <cell r="Q53">
            <v>128.01510513941514</v>
          </cell>
          <cell r="R53">
            <v>134.7686554272745</v>
          </cell>
          <cell r="S53">
            <v>133.0965996301999</v>
          </cell>
        </row>
        <row r="54">
          <cell r="K54">
            <v>3.8439325959768582</v>
          </cell>
          <cell r="L54">
            <v>3.7577818144255675</v>
          </cell>
          <cell r="M54">
            <v>3.5138500536275807</v>
          </cell>
          <cell r="N54">
            <v>3.7594875359699942</v>
          </cell>
          <cell r="O54">
            <v>3.973534285575909</v>
          </cell>
          <cell r="P54">
            <v>3.7729065099621808</v>
          </cell>
          <cell r="Q54">
            <v>3.5894040888609924</v>
          </cell>
          <cell r="R54">
            <v>3.7306751156009157</v>
          </cell>
          <cell r="S54">
            <v>3.2140629252344488</v>
          </cell>
        </row>
        <row r="55">
          <cell r="K55">
            <v>110.91012414259971</v>
          </cell>
          <cell r="L55">
            <v>112.73261340055016</v>
          </cell>
          <cell r="M55">
            <v>115.49546392293819</v>
          </cell>
          <cell r="N55">
            <v>120.92887853391201</v>
          </cell>
          <cell r="O55">
            <v>115.89485561316609</v>
          </cell>
          <cell r="P55">
            <v>121.20890702460625</v>
          </cell>
          <cell r="Q55">
            <v>124.42570105055415</v>
          </cell>
          <cell r="R55">
            <v>131.03798031167358</v>
          </cell>
          <cell r="S55">
            <v>129.88253670496545</v>
          </cell>
        </row>
        <row r="56">
          <cell r="K56">
            <v>184.65677631761446</v>
          </cell>
          <cell r="L56">
            <v>189.73034343138454</v>
          </cell>
          <cell r="M56">
            <v>192.48706590526166</v>
          </cell>
          <cell r="N56">
            <v>191.5744183457393</v>
          </cell>
          <cell r="O56">
            <v>187.51721300538424</v>
          </cell>
          <cell r="P56">
            <v>188.89652483885885</v>
          </cell>
          <cell r="Q56">
            <v>192.13768716426446</v>
          </cell>
          <cell r="R56">
            <v>196.59592699149249</v>
          </cell>
          <cell r="S56">
            <v>203.55363818220468</v>
          </cell>
        </row>
        <row r="57">
          <cell r="K57">
            <v>107.91872449127615</v>
          </cell>
          <cell r="L57">
            <v>111.35762571461187</v>
          </cell>
          <cell r="M57">
            <v>112.89999052919289</v>
          </cell>
          <cell r="N57">
            <v>111.78486326491905</v>
          </cell>
          <cell r="O57">
            <v>107.1819565060653</v>
          </cell>
          <cell r="P57">
            <v>108.68245469116295</v>
          </cell>
          <cell r="Q57">
            <v>110.19581307029993</v>
          </cell>
          <cell r="R57">
            <v>112.83169573247179</v>
          </cell>
          <cell r="S57">
            <v>117.81152988750324</v>
          </cell>
        </row>
        <row r="58">
          <cell r="K58">
            <v>70.34901149452601</v>
          </cell>
          <cell r="L58">
            <v>72.590729072540384</v>
          </cell>
          <cell r="M58">
            <v>73.596150889571632</v>
          </cell>
          <cell r="N58">
            <v>72.869232543361932</v>
          </cell>
          <cell r="O58">
            <v>66.984078423546407</v>
          </cell>
          <cell r="P58">
            <v>67.921824769866205</v>
          </cell>
          <cell r="Q58">
            <v>68.867608180204556</v>
          </cell>
          <cell r="R58">
            <v>70.51492062638286</v>
          </cell>
          <cell r="S58">
            <v>72.8353750365835</v>
          </cell>
        </row>
        <row r="59">
          <cell r="K59">
            <v>37.569712996750141</v>
          </cell>
          <cell r="L59">
            <v>38.766896642071487</v>
          </cell>
          <cell r="M59">
            <v>39.303839639621259</v>
          </cell>
          <cell r="N59">
            <v>38.915630721557122</v>
          </cell>
          <cell r="O59">
            <v>40.197878082518898</v>
          </cell>
          <cell r="P59">
            <v>40.76062992129674</v>
          </cell>
          <cell r="Q59">
            <v>41.328204890095378</v>
          </cell>
          <cell r="R59">
            <v>42.316775106088926</v>
          </cell>
          <cell r="S59">
            <v>44.976154850919741</v>
          </cell>
        </row>
        <row r="60">
          <cell r="K60">
            <v>42.595449196293004</v>
          </cell>
          <cell r="L60">
            <v>43.092342750122434</v>
          </cell>
          <cell r="M60">
            <v>42.978542072922139</v>
          </cell>
          <cell r="N60">
            <v>42.270969980662443</v>
          </cell>
          <cell r="O60">
            <v>42.088807041641772</v>
          </cell>
          <cell r="P60">
            <v>41.733117470963634</v>
          </cell>
          <cell r="Q60">
            <v>42.264910836795082</v>
          </cell>
          <cell r="R60">
            <v>44.05575665059952</v>
          </cell>
          <cell r="S60">
            <v>46.014748207371298</v>
          </cell>
        </row>
        <row r="61">
          <cell r="K61">
            <v>34.142602630045303</v>
          </cell>
          <cell r="L61">
            <v>35.280374966650257</v>
          </cell>
          <cell r="M61">
            <v>36.608533303146629</v>
          </cell>
          <cell r="N61">
            <v>37.518585100157821</v>
          </cell>
          <cell r="O61">
            <v>38.246449457677144</v>
          </cell>
          <cell r="P61">
            <v>38.480952676732265</v>
          </cell>
          <cell r="Q61">
            <v>39.676963257169426</v>
          </cell>
          <cell r="R61">
            <v>39.708474608421163</v>
          </cell>
          <cell r="S61">
            <v>39.727360087330155</v>
          </cell>
        </row>
        <row r="62">
          <cell r="K62">
            <v>12.897213838542179</v>
          </cell>
          <cell r="L62">
            <v>13.327002196617107</v>
          </cell>
          <cell r="M62">
            <v>13.82870800571563</v>
          </cell>
          <cell r="N62">
            <v>14.172475959125082</v>
          </cell>
          <cell r="O62">
            <v>13.451985324226092</v>
          </cell>
          <cell r="P62">
            <v>13.534464453817035</v>
          </cell>
          <cell r="Q62">
            <v>13.955123547766743</v>
          </cell>
          <cell r="R62">
            <v>13.966206674190127</v>
          </cell>
          <cell r="S62">
            <v>13.576499657647194</v>
          </cell>
        </row>
        <row r="63">
          <cell r="K63">
            <v>111.43830579407914</v>
          </cell>
          <cell r="L63">
            <v>111.23630046348056</v>
          </cell>
          <cell r="M63">
            <v>110.41604561221281</v>
          </cell>
          <cell r="N63">
            <v>110.76396813022751</v>
          </cell>
          <cell r="O63">
            <v>117.38920010586277</v>
          </cell>
          <cell r="P63">
            <v>116.46327767289529</v>
          </cell>
          <cell r="Q63">
            <v>116.5050820269681</v>
          </cell>
          <cell r="R63">
            <v>116.65696019427388</v>
          </cell>
          <cell r="S63">
            <v>120.63984136898939</v>
          </cell>
        </row>
        <row r="64">
          <cell r="K64">
            <v>72.117763968458178</v>
          </cell>
          <cell r="L64">
            <v>73.338302242981612</v>
          </cell>
          <cell r="M64">
            <v>74.598572171568364</v>
          </cell>
          <cell r="N64">
            <v>77.353009616991827</v>
          </cell>
          <cell r="O64">
            <v>76.351725422353823</v>
          </cell>
          <cell r="P64">
            <v>79.192844523189436</v>
          </cell>
          <cell r="Q64">
            <v>81.588127568404985</v>
          </cell>
          <cell r="R64">
            <v>84.745498486051801</v>
          </cell>
          <cell r="S64">
            <v>87.725952386607347</v>
          </cell>
        </row>
        <row r="65">
          <cell r="K65">
            <v>-8.5999999999999993E-2</v>
          </cell>
          <cell r="L65">
            <v>-6.4000000000000001E-2</v>
          </cell>
          <cell r="M65">
            <v>-6.8000000000000005E-2</v>
          </cell>
          <cell r="N65">
            <v>-8.6999999999999994E-2</v>
          </cell>
          <cell r="O65">
            <v>-7.6999999999999999E-2</v>
          </cell>
          <cell r="P65">
            <v>-0.107</v>
          </cell>
          <cell r="Q65">
            <v>-0.13400000000000001</v>
          </cell>
          <cell r="R65">
            <v>-0.193</v>
          </cell>
          <cell r="S65">
            <v>-0.249</v>
          </cell>
        </row>
        <row r="66">
          <cell r="K66">
            <v>132.8090623709767</v>
          </cell>
          <cell r="L66">
            <v>132.28051482918178</v>
          </cell>
          <cell r="M66">
            <v>136.4343507065413</v>
          </cell>
          <cell r="N66">
            <v>141.33339209329964</v>
          </cell>
          <cell r="O66">
            <v>151.04887153587478</v>
          </cell>
          <cell r="P66">
            <v>154.90942192198023</v>
          </cell>
          <cell r="Q66">
            <v>160.58989831087175</v>
          </cell>
          <cell r="R66">
            <v>168.85740823127338</v>
          </cell>
          <cell r="S66">
            <v>190.54570641825154</v>
          </cell>
        </row>
        <row r="67">
          <cell r="K67">
            <v>802.94998460511977</v>
          </cell>
          <cell r="L67">
            <v>820.41099975775853</v>
          </cell>
          <cell r="M67">
            <v>831.68872397808684</v>
          </cell>
          <cell r="N67">
            <v>854.3627276590355</v>
          </cell>
          <cell r="O67">
            <v>832.26768823190503</v>
          </cell>
          <cell r="P67">
            <v>856.4849647856505</v>
          </cell>
          <cell r="Q67">
            <v>877.93487793131169</v>
          </cell>
          <cell r="R67">
            <v>908.76478105113324</v>
          </cell>
          <cell r="S67">
            <v>922.92773198679015</v>
          </cell>
        </row>
        <row r="69">
          <cell r="K69">
            <v>1998</v>
          </cell>
          <cell r="O69">
            <v>1999</v>
          </cell>
          <cell r="S69">
            <v>2000</v>
          </cell>
        </row>
        <row r="70">
          <cell r="K70" t="str">
            <v>I</v>
          </cell>
          <cell r="L70" t="str">
            <v>II</v>
          </cell>
          <cell r="M70" t="str">
            <v>III</v>
          </cell>
          <cell r="N70" t="str">
            <v>IV</v>
          </cell>
          <cell r="O70" t="str">
            <v>I</v>
          </cell>
          <cell r="P70" t="str">
            <v>II</v>
          </cell>
          <cell r="Q70" t="str">
            <v>III</v>
          </cell>
          <cell r="R70" t="str">
            <v>IV</v>
          </cell>
          <cell r="S70" t="str">
            <v>I</v>
          </cell>
        </row>
        <row r="71">
          <cell r="K71">
            <v>112.36566666666667</v>
          </cell>
          <cell r="L71">
            <v>126.79933333333334</v>
          </cell>
          <cell r="M71">
            <v>129.81466666666665</v>
          </cell>
          <cell r="N71">
            <v>133.179</v>
          </cell>
          <cell r="O71">
            <v>135.23066666666665</v>
          </cell>
          <cell r="P71">
            <v>143.54666666666668</v>
          </cell>
          <cell r="Q71">
            <v>141.20366666666666</v>
          </cell>
          <cell r="R71">
            <v>138.54566666666668</v>
          </cell>
          <cell r="S71">
            <v>149.11933333333332</v>
          </cell>
        </row>
        <row r="72">
          <cell r="K72">
            <v>88.8</v>
          </cell>
          <cell r="L72">
            <v>90.518333333333331</v>
          </cell>
          <cell r="M72">
            <v>97.784333333333336</v>
          </cell>
          <cell r="N72">
            <v>99.465000000000003</v>
          </cell>
          <cell r="O72">
            <v>100.11933333333333</v>
          </cell>
          <cell r="P72">
            <v>108.03866666666667</v>
          </cell>
          <cell r="Q72">
            <v>98.071333333333342</v>
          </cell>
          <cell r="R72">
            <v>98.716666666666669</v>
          </cell>
          <cell r="S72">
            <v>98.79</v>
          </cell>
        </row>
        <row r="73">
          <cell r="K73">
            <v>23.565666666666665</v>
          </cell>
          <cell r="L73">
            <v>36.281000000000006</v>
          </cell>
          <cell r="M73">
            <v>32.030333333333331</v>
          </cell>
          <cell r="N73">
            <v>33.713999999999999</v>
          </cell>
          <cell r="O73">
            <v>35.111333333333334</v>
          </cell>
          <cell r="P73">
            <v>35.507999999999996</v>
          </cell>
          <cell r="Q73">
            <v>43.132333333333335</v>
          </cell>
          <cell r="R73">
            <v>39.829000000000001</v>
          </cell>
          <cell r="S73">
            <v>50.329333333333331</v>
          </cell>
        </row>
        <row r="75">
          <cell r="A75" t="str">
            <v xml:space="preserve">BCTV </v>
          </cell>
          <cell r="B75" t="str">
            <v>Total Valuation (Billion Dollars)</v>
          </cell>
          <cell r="G75">
            <v>28.469411999999998</v>
          </cell>
          <cell r="H75">
            <v>29.805883999999999</v>
          </cell>
          <cell r="I75">
            <v>32.095184000000003</v>
          </cell>
          <cell r="J75">
            <v>33.402340000000002</v>
          </cell>
          <cell r="K75">
            <v>33.009500000000003</v>
          </cell>
          <cell r="L75">
            <v>36.289416000000003</v>
          </cell>
          <cell r="M75">
            <v>38.976528000000002</v>
          </cell>
          <cell r="N75">
            <v>39.098315999999997</v>
          </cell>
          <cell r="O75">
            <v>40.717827999999997</v>
          </cell>
          <cell r="P75">
            <v>42.280715999999998</v>
          </cell>
          <cell r="Q75">
            <v>42.039611999999991</v>
          </cell>
          <cell r="R75">
            <v>43.963291999999996</v>
          </cell>
          <cell r="S75">
            <v>44.662512</v>
          </cell>
          <cell r="T75">
            <v>45.615796000000003</v>
          </cell>
          <cell r="U75">
            <v>47.112307999999999</v>
          </cell>
          <cell r="V75">
            <v>50.600632000000004</v>
          </cell>
          <cell r="W75">
            <v>50.839299999999994</v>
          </cell>
          <cell r="X75">
            <v>45.341964000000004</v>
          </cell>
          <cell r="Y75">
            <v>43.257207999999999</v>
          </cell>
          <cell r="Z75">
            <v>43.212843999999997</v>
          </cell>
          <cell r="AA75">
            <v>45.012236000000001</v>
          </cell>
          <cell r="AB75">
            <v>46.257640000000002</v>
          </cell>
          <cell r="AC75">
            <v>48.372435999999993</v>
          </cell>
          <cell r="AD75">
            <v>52.582080000000005</v>
          </cell>
          <cell r="AE75">
            <v>53.84526000000001</v>
          </cell>
          <cell r="AF75">
            <v>50.067320000000002</v>
          </cell>
          <cell r="AG75">
            <v>52.562528</v>
          </cell>
          <cell r="AH75">
            <v>55.599027999999997</v>
          </cell>
          <cell r="AI75">
            <v>58.460252000000004</v>
          </cell>
          <cell r="AJ75">
            <v>59.400856000000005</v>
          </cell>
          <cell r="AK75">
            <v>60.709940000000003</v>
          </cell>
          <cell r="AL75">
            <v>63.13646</v>
          </cell>
          <cell r="AM75">
            <v>61.526040000000009</v>
          </cell>
          <cell r="AN75">
            <v>65.924307999999996</v>
          </cell>
          <cell r="AO75">
            <v>69.706543999999994</v>
          </cell>
          <cell r="AP75">
            <v>64.542463999999995</v>
          </cell>
          <cell r="AQ75">
            <v>65.808948000000001</v>
          </cell>
          <cell r="AR75">
            <v>61.193004000000009</v>
          </cell>
          <cell r="AS75">
            <v>54.534368000000001</v>
          </cell>
          <cell r="AT75">
            <v>56.891883999999997</v>
          </cell>
          <cell r="AU75">
            <v>56.941423999999998</v>
          </cell>
          <cell r="AV75">
            <v>49.411104000000002</v>
          </cell>
          <cell r="AW75">
            <v>49.739055999999998</v>
          </cell>
          <cell r="AX75">
            <v>48.716775999999996</v>
          </cell>
          <cell r="AY75">
            <v>41.313175999999999</v>
          </cell>
          <cell r="AZ75">
            <v>39.730171999999996</v>
          </cell>
          <cell r="BA75">
            <v>35.886272000000005</v>
          </cell>
          <cell r="BB75">
            <v>31.265700000000002</v>
          </cell>
          <cell r="BC75">
            <v>23.1782</v>
          </cell>
          <cell r="BD75">
            <v>21.897683999999998</v>
          </cell>
          <cell r="BE75">
            <v>21.720555999999998</v>
          </cell>
          <cell r="BF75">
            <v>23.919989999999999</v>
          </cell>
          <cell r="BG75">
            <v>27.430950000000003</v>
          </cell>
          <cell r="BH75">
            <v>31.10763</v>
          </cell>
          <cell r="BI75">
            <v>34.309579999999997</v>
          </cell>
          <cell r="BJ75">
            <v>37.927930000000003</v>
          </cell>
          <cell r="BK75">
            <v>42.915390000000002</v>
          </cell>
          <cell r="BL75">
            <v>45.747969999999995</v>
          </cell>
          <cell r="BM75">
            <v>49.254660000000001</v>
          </cell>
          <cell r="BN75">
            <v>53.014830000000003</v>
          </cell>
          <cell r="BO75">
            <v>55.692070000000001</v>
          </cell>
          <cell r="BP75">
            <v>58.055219999999998</v>
          </cell>
          <cell r="BQ75">
            <v>60.105360000000005</v>
          </cell>
          <cell r="BR75">
            <v>61.711159999999992</v>
          </cell>
          <cell r="BT75">
            <v>-0.40800317804680752</v>
          </cell>
          <cell r="BU75">
            <v>-0.4287466255342316</v>
          </cell>
          <cell r="BV75">
            <v>2.0144168733962853E-2</v>
          </cell>
          <cell r="BX75">
            <v>-8.8923229906610608</v>
          </cell>
          <cell r="BY75">
            <v>-14.100615378539704</v>
          </cell>
          <cell r="BZ75">
            <v>-27.6419575841533</v>
          </cell>
          <cell r="CA75">
            <v>-38.785900931284466</v>
          </cell>
          <cell r="CB75">
            <v>44.159211291714207</v>
          </cell>
          <cell r="CC75">
            <v>45.99981540968232</v>
          </cell>
          <cell r="CD75">
            <v>23.375212803873179</v>
          </cell>
        </row>
        <row r="76">
          <cell r="A76" t="str">
            <v xml:space="preserve">BCRV </v>
          </cell>
          <cell r="C76" t="str">
            <v>Residential</v>
          </cell>
          <cell r="G76">
            <v>17.345412</v>
          </cell>
          <cell r="H76">
            <v>17.631636</v>
          </cell>
          <cell r="I76">
            <v>19.687159999999999</v>
          </cell>
          <cell r="J76">
            <v>20.305112000000001</v>
          </cell>
          <cell r="K76">
            <v>19.675676000000003</v>
          </cell>
          <cell r="L76">
            <v>21.080120000000001</v>
          </cell>
          <cell r="M76">
            <v>23.131611999999997</v>
          </cell>
          <cell r="N76">
            <v>23.898399999999999</v>
          </cell>
          <cell r="O76">
            <v>24.737464000000003</v>
          </cell>
          <cell r="P76">
            <v>26.459395999999998</v>
          </cell>
          <cell r="Q76">
            <v>25.728175999999998</v>
          </cell>
          <cell r="R76">
            <v>25.844812000000001</v>
          </cell>
          <cell r="S76">
            <v>27.299972</v>
          </cell>
          <cell r="T76">
            <v>27.804476000000001</v>
          </cell>
          <cell r="U76">
            <v>27.881436000000001</v>
          </cell>
          <cell r="V76">
            <v>30.291128</v>
          </cell>
          <cell r="W76">
            <v>31.217995999999996</v>
          </cell>
          <cell r="X76">
            <v>28.358152000000004</v>
          </cell>
          <cell r="Y76">
            <v>27.327739999999999</v>
          </cell>
          <cell r="Z76">
            <v>28.947851999999997</v>
          </cell>
          <cell r="AA76">
            <v>30.300927999999999</v>
          </cell>
          <cell r="AB76">
            <v>31.796536</v>
          </cell>
          <cell r="AC76">
            <v>34.539451999999997</v>
          </cell>
          <cell r="AD76">
            <v>37.072864000000003</v>
          </cell>
          <cell r="AE76">
            <v>39.873928000000006</v>
          </cell>
          <cell r="AF76">
            <v>36.418064000000001</v>
          </cell>
          <cell r="AG76">
            <v>38.293312</v>
          </cell>
          <cell r="AH76">
            <v>41.908783999999997</v>
          </cell>
          <cell r="AI76">
            <v>43.858068000000003</v>
          </cell>
          <cell r="AJ76">
            <v>43.390447999999999</v>
          </cell>
          <cell r="AK76">
            <v>44.754348</v>
          </cell>
          <cell r="AL76">
            <v>47.183267999999998</v>
          </cell>
          <cell r="AM76">
            <v>45.351876000000004</v>
          </cell>
          <cell r="AN76">
            <v>47.40672</v>
          </cell>
          <cell r="AO76">
            <v>51.594579999999993</v>
          </cell>
          <cell r="AP76">
            <v>44.141688000000002</v>
          </cell>
          <cell r="AQ76">
            <v>43.777948000000002</v>
          </cell>
          <cell r="AR76">
            <v>40.896532000000008</v>
          </cell>
          <cell r="AS76">
            <v>34.961723999999997</v>
          </cell>
          <cell r="AT76">
            <v>33.156859999999995</v>
          </cell>
          <cell r="AU76">
            <v>33.617999999999995</v>
          </cell>
          <cell r="AV76">
            <v>28.883752000000001</v>
          </cell>
          <cell r="AW76">
            <v>27.275919999999999</v>
          </cell>
          <cell r="AX76">
            <v>24.55292</v>
          </cell>
          <cell r="AY76">
            <v>19.065432000000001</v>
          </cell>
          <cell r="AZ76">
            <v>19.428740000000001</v>
          </cell>
          <cell r="BA76">
            <v>17.092307999999999</v>
          </cell>
          <cell r="BB76">
            <v>16.135960000000001</v>
          </cell>
          <cell r="BC76">
            <v>11.115387999999999</v>
          </cell>
          <cell r="BD76">
            <v>11.54932</v>
          </cell>
          <cell r="BE76">
            <v>11.892047999999999</v>
          </cell>
          <cell r="BF76">
            <v>13.58942</v>
          </cell>
          <cell r="BG76">
            <v>15.33422</v>
          </cell>
          <cell r="BH76">
            <v>17.772590000000001</v>
          </cell>
          <cell r="BI76">
            <v>20.03349</v>
          </cell>
          <cell r="BJ76">
            <v>22.84965</v>
          </cell>
          <cell r="BK76">
            <v>27.035869999999999</v>
          </cell>
          <cell r="BL76">
            <v>29.15044</v>
          </cell>
          <cell r="BM76">
            <v>31.942589999999999</v>
          </cell>
          <cell r="BN76">
            <v>34.9878</v>
          </cell>
          <cell r="BO76">
            <v>37.079120000000003</v>
          </cell>
          <cell r="BP76">
            <v>38.976179999999999</v>
          </cell>
          <cell r="BQ76">
            <v>40.649880000000003</v>
          </cell>
          <cell r="BR76">
            <v>41.993969999999997</v>
          </cell>
          <cell r="BT76">
            <v>-0.36744328008445282</v>
          </cell>
          <cell r="BU76">
            <v>-0.37832444148289324</v>
          </cell>
          <cell r="BV76">
            <v>3.8727971458588861E-2</v>
          </cell>
          <cell r="BX76">
            <v>-18.940463014419318</v>
          </cell>
          <cell r="BY76">
            <v>-25.17291753505252</v>
          </cell>
          <cell r="BZ76">
            <v>-37.267498798571772</v>
          </cell>
          <cell r="CA76">
            <v>-32.871530862586397</v>
          </cell>
          <cell r="CB76">
            <v>57.831745557528834</v>
          </cell>
          <cell r="CC76">
            <v>62.017082522096679</v>
          </cell>
          <cell r="CD76">
            <v>28.901400053770111</v>
          </cell>
        </row>
        <row r="77">
          <cell r="K77">
            <v>13.333824</v>
          </cell>
          <cell r="L77">
            <v>15.209295999999998</v>
          </cell>
          <cell r="M77">
            <v>15.844916000000001</v>
          </cell>
          <cell r="N77">
            <v>15.199916000000002</v>
          </cell>
          <cell r="O77">
            <v>15.980363999999998</v>
          </cell>
          <cell r="P77">
            <v>15.821319999999998</v>
          </cell>
          <cell r="Q77">
            <v>16.311435999999997</v>
          </cell>
          <cell r="R77">
            <v>18.118479999999998</v>
          </cell>
          <cell r="S77">
            <v>17.362539999999999</v>
          </cell>
        </row>
        <row r="79">
          <cell r="K79">
            <v>1998</v>
          </cell>
          <cell r="O79">
            <v>1999</v>
          </cell>
          <cell r="S79">
            <v>2000</v>
          </cell>
        </row>
        <row r="80">
          <cell r="K80" t="str">
            <v>I</v>
          </cell>
          <cell r="L80" t="str">
            <v>II</v>
          </cell>
          <cell r="M80" t="str">
            <v>III</v>
          </cell>
          <cell r="N80" t="str">
            <v>IV</v>
          </cell>
          <cell r="O80" t="str">
            <v>I</v>
          </cell>
          <cell r="P80" t="str">
            <v>II</v>
          </cell>
          <cell r="Q80" t="str">
            <v>III</v>
          </cell>
          <cell r="R80" t="str">
            <v>IV</v>
          </cell>
          <cell r="S80" t="str">
            <v>I</v>
          </cell>
        </row>
        <row r="81">
          <cell r="K81">
            <v>499.54401833883475</v>
          </cell>
          <cell r="L81">
            <v>509.62231562640972</v>
          </cell>
          <cell r="M81">
            <v>520.11513157411218</v>
          </cell>
          <cell r="N81">
            <v>541.23431846064307</v>
          </cell>
          <cell r="O81">
            <v>532.79480928533405</v>
          </cell>
          <cell r="P81">
            <v>554.73983398100677</v>
          </cell>
          <cell r="Q81">
            <v>574.54423037162087</v>
          </cell>
          <cell r="R81">
            <v>600.60295436203887</v>
          </cell>
          <cell r="S81">
            <v>625.32804845581609</v>
          </cell>
        </row>
        <row r="82">
          <cell r="K82">
            <v>0</v>
          </cell>
          <cell r="L82">
            <v>0</v>
          </cell>
          <cell r="M82">
            <v>0</v>
          </cell>
          <cell r="N82">
            <v>0</v>
          </cell>
        </row>
        <row r="83">
          <cell r="K83">
            <v>0</v>
          </cell>
          <cell r="L83">
            <v>0</v>
          </cell>
          <cell r="M83">
            <v>0</v>
          </cell>
          <cell r="N83">
            <v>0</v>
          </cell>
        </row>
        <row r="84">
          <cell r="K84">
            <v>0</v>
          </cell>
          <cell r="L84">
            <v>0</v>
          </cell>
          <cell r="M84">
            <v>0</v>
          </cell>
          <cell r="N84">
            <v>0</v>
          </cell>
        </row>
        <row r="85">
          <cell r="K85">
            <v>0</v>
          </cell>
          <cell r="L85">
            <v>0</v>
          </cell>
          <cell r="M85">
            <v>0</v>
          </cell>
          <cell r="N85">
            <v>0</v>
          </cell>
        </row>
        <row r="86">
          <cell r="K86">
            <v>0</v>
          </cell>
          <cell r="L86">
            <v>0</v>
          </cell>
          <cell r="M86">
            <v>0</v>
          </cell>
          <cell r="N86">
            <v>0</v>
          </cell>
        </row>
        <row r="87">
          <cell r="K87">
            <v>0</v>
          </cell>
          <cell r="L87">
            <v>0</v>
          </cell>
          <cell r="M87">
            <v>0</v>
          </cell>
          <cell r="N87">
            <v>0</v>
          </cell>
        </row>
        <row r="88">
          <cell r="K88">
            <v>0</v>
          </cell>
          <cell r="L88">
            <v>0</v>
          </cell>
          <cell r="M88">
            <v>0</v>
          </cell>
          <cell r="N88">
            <v>0</v>
          </cell>
        </row>
        <row r="89">
          <cell r="K89">
            <v>0</v>
          </cell>
          <cell r="L89">
            <v>0</v>
          </cell>
          <cell r="M89">
            <v>0</v>
          </cell>
          <cell r="N89">
            <v>0</v>
          </cell>
        </row>
        <row r="90">
          <cell r="K90">
            <v>0</v>
          </cell>
          <cell r="L90">
            <v>0</v>
          </cell>
          <cell r="M90">
            <v>0</v>
          </cell>
          <cell r="N90">
            <v>0</v>
          </cell>
        </row>
        <row r="91">
          <cell r="K91">
            <v>0</v>
          </cell>
          <cell r="L91">
            <v>0</v>
          </cell>
          <cell r="M91">
            <v>0</v>
          </cell>
          <cell r="N91">
            <v>0</v>
          </cell>
        </row>
        <row r="92">
          <cell r="K92">
            <v>0</v>
          </cell>
          <cell r="L92">
            <v>0</v>
          </cell>
          <cell r="M92">
            <v>0</v>
          </cell>
          <cell r="N92">
            <v>0</v>
          </cell>
        </row>
        <row r="95">
          <cell r="K95">
            <v>1998</v>
          </cell>
        </row>
        <row r="96">
          <cell r="K96" t="str">
            <v>I</v>
          </cell>
          <cell r="L96" t="str">
            <v>II</v>
          </cell>
          <cell r="M96" t="str">
            <v>III</v>
          </cell>
          <cell r="N96" t="str">
            <v>IV</v>
          </cell>
        </row>
        <row r="97">
          <cell r="K97">
            <v>36942.936337335508</v>
          </cell>
          <cell r="L97">
            <v>37386.692634986379</v>
          </cell>
          <cell r="M97">
            <v>37774.653657400268</v>
          </cell>
          <cell r="N97">
            <v>39032.380690080368</v>
          </cell>
        </row>
        <row r="98">
          <cell r="K98">
            <v>0</v>
          </cell>
          <cell r="L98">
            <v>0</v>
          </cell>
          <cell r="M98">
            <v>0</v>
          </cell>
          <cell r="N98">
            <v>0</v>
          </cell>
        </row>
        <row r="99">
          <cell r="K99">
            <v>0</v>
          </cell>
          <cell r="L99">
            <v>0</v>
          </cell>
          <cell r="M99">
            <v>0</v>
          </cell>
          <cell r="N99">
            <v>0</v>
          </cell>
        </row>
        <row r="100">
          <cell r="K100">
            <v>0</v>
          </cell>
          <cell r="L100">
            <v>0</v>
          </cell>
          <cell r="M100">
            <v>0</v>
          </cell>
          <cell r="N100">
            <v>0</v>
          </cell>
        </row>
        <row r="101">
          <cell r="K101">
            <v>0</v>
          </cell>
          <cell r="L101">
            <v>0</v>
          </cell>
          <cell r="M101">
            <v>0</v>
          </cell>
          <cell r="N101">
            <v>0</v>
          </cell>
        </row>
        <row r="102">
          <cell r="K102">
            <v>0</v>
          </cell>
          <cell r="L102">
            <v>0</v>
          </cell>
          <cell r="M102">
            <v>0</v>
          </cell>
          <cell r="N102">
            <v>0</v>
          </cell>
        </row>
        <row r="103">
          <cell r="K103">
            <v>0</v>
          </cell>
          <cell r="L103">
            <v>0</v>
          </cell>
          <cell r="M103">
            <v>0</v>
          </cell>
          <cell r="N103">
            <v>0</v>
          </cell>
        </row>
        <row r="104">
          <cell r="K104">
            <v>0</v>
          </cell>
          <cell r="L104">
            <v>0</v>
          </cell>
          <cell r="M104">
            <v>0</v>
          </cell>
          <cell r="N104">
            <v>0</v>
          </cell>
        </row>
        <row r="105">
          <cell r="K105">
            <v>0</v>
          </cell>
          <cell r="L105">
            <v>0</v>
          </cell>
          <cell r="M105">
            <v>0</v>
          </cell>
          <cell r="N105">
            <v>0</v>
          </cell>
        </row>
        <row r="106">
          <cell r="K106">
            <v>0</v>
          </cell>
          <cell r="L106">
            <v>0</v>
          </cell>
          <cell r="M106">
            <v>0</v>
          </cell>
          <cell r="N106">
            <v>0</v>
          </cell>
        </row>
        <row r="107">
          <cell r="K107">
            <v>0</v>
          </cell>
          <cell r="L107">
            <v>0</v>
          </cell>
          <cell r="M107">
            <v>0</v>
          </cell>
          <cell r="N107">
            <v>0</v>
          </cell>
        </row>
        <row r="108">
          <cell r="K108">
            <v>0</v>
          </cell>
          <cell r="L108">
            <v>0</v>
          </cell>
          <cell r="M108">
            <v>0</v>
          </cell>
          <cell r="N108">
            <v>0</v>
          </cell>
        </row>
        <row r="113">
          <cell r="K113">
            <v>404.0626528824194</v>
          </cell>
          <cell r="L113">
            <v>390.30142561862118</v>
          </cell>
          <cell r="M113">
            <v>409.37189527402359</v>
          </cell>
          <cell r="N113">
            <v>422.1385055422723</v>
          </cell>
        </row>
        <row r="116">
          <cell r="K116">
            <v>3.6990191780111825</v>
          </cell>
          <cell r="L116">
            <v>3.6772826941888583</v>
          </cell>
          <cell r="M116">
            <v>3.9186771664291697</v>
          </cell>
          <cell r="N116">
            <v>4.0989009613707887</v>
          </cell>
        </row>
        <row r="118">
          <cell r="K118">
            <v>5.6686333816729242</v>
          </cell>
          <cell r="L118">
            <v>5.6393442551372583</v>
          </cell>
          <cell r="M118">
            <v>5.6661383448931142</v>
          </cell>
          <cell r="N118">
            <v>5.6570600182967024</v>
          </cell>
        </row>
        <row r="120">
          <cell r="K120">
            <v>490.17636577915067</v>
          </cell>
          <cell r="L120">
            <v>500.30568867708359</v>
          </cell>
          <cell r="M120">
            <v>510.53031606278995</v>
          </cell>
          <cell r="N120">
            <v>531.47835748097566</v>
          </cell>
        </row>
        <row r="122">
          <cell r="K122">
            <v>9154.5683611783388</v>
          </cell>
          <cell r="L122">
            <v>9421.6481232689002</v>
          </cell>
          <cell r="M122">
            <v>9572.4137676967366</v>
          </cell>
          <cell r="N122">
            <v>9709.8485628677881</v>
          </cell>
        </row>
        <row r="124">
          <cell r="K124">
            <v>75355.342571146321</v>
          </cell>
          <cell r="L124">
            <v>76587.011172664381</v>
          </cell>
          <cell r="M124">
            <v>78055.795792723628</v>
          </cell>
          <cell r="N124">
            <v>80163.284169473773</v>
          </cell>
        </row>
        <row r="127">
          <cell r="K127">
            <v>4.8260317957902146</v>
          </cell>
          <cell r="L127">
            <v>4.9834684881650553</v>
          </cell>
          <cell r="M127">
            <v>4.508799874336586</v>
          </cell>
          <cell r="N127">
            <v>6.2657737982457409</v>
          </cell>
        </row>
        <row r="128">
          <cell r="K128">
            <v>494.7179865430445</v>
          </cell>
          <cell r="L128">
            <v>504.63884713824467</v>
          </cell>
          <cell r="M128">
            <v>515.60633169977564</v>
          </cell>
          <cell r="N128">
            <v>534.96854466239733</v>
          </cell>
        </row>
        <row r="129">
          <cell r="K129">
            <v>36858.968251622333</v>
          </cell>
          <cell r="L129">
            <v>37290.172334113871</v>
          </cell>
          <cell r="M129">
            <v>37731.469166851704</v>
          </cell>
          <cell r="N129">
            <v>38874.919084085981</v>
          </cell>
        </row>
        <row r="130">
          <cell r="K130">
            <v>4.3503431246223467E-2</v>
          </cell>
          <cell r="L130">
            <v>4.9612445855125697E-2</v>
          </cell>
          <cell r="M130">
            <v>4.7792975793840675E-2</v>
          </cell>
          <cell r="N130">
            <v>5.9921246024526864E-2</v>
          </cell>
        </row>
        <row r="131">
          <cell r="K131">
            <v>27.121360234611625</v>
          </cell>
          <cell r="L131">
            <v>27.456679620309615</v>
          </cell>
          <cell r="M131">
            <v>27.811800481479917</v>
          </cell>
          <cell r="N131">
            <v>28.15651165414619</v>
          </cell>
        </row>
        <row r="132">
          <cell r="K132">
            <v>5.8547993519492358E-2</v>
          </cell>
          <cell r="L132">
            <v>6.0907030380329408E-2</v>
          </cell>
          <cell r="M132">
            <v>6.0240010240231401E-2</v>
          </cell>
          <cell r="N132">
            <v>5.5615333117613686E-2</v>
          </cell>
        </row>
        <row r="137">
          <cell r="K137">
            <v>522.1</v>
          </cell>
          <cell r="L137">
            <v>531.6</v>
          </cell>
          <cell r="M137">
            <v>539.9</v>
          </cell>
          <cell r="N137">
            <v>546.79999999999995</v>
          </cell>
        </row>
        <row r="138">
          <cell r="K138">
            <v>97.569653755449679</v>
          </cell>
          <cell r="L138">
            <v>99.014462093671469</v>
          </cell>
          <cell r="M138">
            <v>100.76208978804391</v>
          </cell>
          <cell r="N138">
            <v>104.87505836283492</v>
          </cell>
        </row>
        <row r="139">
          <cell r="K139">
            <v>0.18687924488689844</v>
          </cell>
          <cell r="L139">
            <v>0.1862574531483662</v>
          </cell>
          <cell r="M139">
            <v>0.18663102387116856</v>
          </cell>
          <cell r="N139">
            <v>0.19179783899567471</v>
          </cell>
        </row>
        <row r="140">
          <cell r="N140">
            <v>6.5140582234386457E-2</v>
          </cell>
        </row>
        <row r="141">
          <cell r="N141">
            <v>6.7528109406175041E-2</v>
          </cell>
        </row>
        <row r="143">
          <cell r="K143">
            <v>28.2</v>
          </cell>
          <cell r="L143">
            <v>26.8</v>
          </cell>
          <cell r="M143">
            <v>27.1</v>
          </cell>
          <cell r="N143">
            <v>33.4</v>
          </cell>
        </row>
        <row r="144">
          <cell r="K144">
            <v>3.8439325959768582</v>
          </cell>
          <cell r="L144">
            <v>3.7577818144255675</v>
          </cell>
          <cell r="M144">
            <v>3.5138500536275807</v>
          </cell>
          <cell r="N144">
            <v>3.7594875359699942</v>
          </cell>
        </row>
        <row r="145">
          <cell r="K145">
            <v>0.13630966652400206</v>
          </cell>
          <cell r="L145">
            <v>0.14021573934423759</v>
          </cell>
          <cell r="M145">
            <v>0.12966236360249375</v>
          </cell>
          <cell r="N145">
            <v>0.11255950706496989</v>
          </cell>
        </row>
        <row r="146">
          <cell r="N146">
            <v>-0.11426380368098166</v>
          </cell>
        </row>
        <row r="147">
          <cell r="N147">
            <v>-0.17174446320765335</v>
          </cell>
        </row>
        <row r="149">
          <cell r="K149">
            <v>635.5</v>
          </cell>
          <cell r="L149">
            <v>650.20000000000005</v>
          </cell>
          <cell r="M149">
            <v>665.8</v>
          </cell>
          <cell r="N149">
            <v>683.1</v>
          </cell>
        </row>
        <row r="150">
          <cell r="K150">
            <v>110.91012414259971</v>
          </cell>
          <cell r="L150">
            <v>112.73261340055016</v>
          </cell>
          <cell r="M150">
            <v>115.49546392293819</v>
          </cell>
          <cell r="N150">
            <v>120.92887853391201</v>
          </cell>
        </row>
        <row r="151">
          <cell r="K151">
            <v>0.17452419219921278</v>
          </cell>
          <cell r="L151">
            <v>0.17338144171108913</v>
          </cell>
          <cell r="M151">
            <v>0.1734687052011688</v>
          </cell>
          <cell r="N151">
            <v>0.17702953964853171</v>
          </cell>
        </row>
        <row r="152">
          <cell r="N152">
            <v>0.10576680936791738</v>
          </cell>
        </row>
        <row r="153">
          <cell r="N153">
            <v>0.1942632056621254</v>
          </cell>
        </row>
        <row r="155">
          <cell r="K155">
            <v>895.5</v>
          </cell>
          <cell r="L155">
            <v>923.3</v>
          </cell>
          <cell r="M155">
            <v>934.6</v>
          </cell>
          <cell r="N155">
            <v>923.9</v>
          </cell>
        </row>
        <row r="156">
          <cell r="K156">
            <v>107.91872449127615</v>
          </cell>
          <cell r="L156">
            <v>111.35762571461187</v>
          </cell>
          <cell r="M156">
            <v>112.89999052919289</v>
          </cell>
          <cell r="N156">
            <v>111.78486326491905</v>
          </cell>
        </row>
        <row r="157">
          <cell r="K157">
            <v>0.12051225515497058</v>
          </cell>
          <cell r="L157">
            <v>0.12060828085628926</v>
          </cell>
          <cell r="M157">
            <v>0.1208003322589267</v>
          </cell>
          <cell r="N157">
            <v>0.12099238366156408</v>
          </cell>
        </row>
        <row r="158">
          <cell r="N158">
            <v>0.1</v>
          </cell>
        </row>
        <row r="159">
          <cell r="N159">
            <v>0.10543522771191793</v>
          </cell>
        </row>
        <row r="161">
          <cell r="K161">
            <v>349.9</v>
          </cell>
          <cell r="L161">
            <v>353.4</v>
          </cell>
          <cell r="M161">
            <v>351.6</v>
          </cell>
          <cell r="N161">
            <v>344.4</v>
          </cell>
        </row>
        <row r="162">
          <cell r="K162">
            <v>42.595449196293004</v>
          </cell>
          <cell r="L162">
            <v>43.092342750122434</v>
          </cell>
          <cell r="M162">
            <v>42.978542072922139</v>
          </cell>
          <cell r="N162">
            <v>42.270969980662443</v>
          </cell>
        </row>
        <row r="163">
          <cell r="K163">
            <v>0.12173606515088027</v>
          </cell>
          <cell r="L163">
            <v>0.12193645373549077</v>
          </cell>
          <cell r="M163">
            <v>0.12223703661240654</v>
          </cell>
          <cell r="N163">
            <v>0.12273800807393277</v>
          </cell>
        </row>
        <row r="164">
          <cell r="N164">
            <v>6.1120800788655671E-2</v>
          </cell>
        </row>
        <row r="165">
          <cell r="N165">
            <v>8.4983322323378241E-2</v>
          </cell>
        </row>
        <row r="167">
          <cell r="K167">
            <v>182.7</v>
          </cell>
          <cell r="L167">
            <v>188.6</v>
          </cell>
          <cell r="M167">
            <v>195.7</v>
          </cell>
          <cell r="N167">
            <v>198.8</v>
          </cell>
        </row>
        <row r="168">
          <cell r="K168">
            <v>34.142602630045303</v>
          </cell>
          <cell r="L168">
            <v>35.280374966650257</v>
          </cell>
          <cell r="M168">
            <v>36.608533303146629</v>
          </cell>
          <cell r="N168">
            <v>37.518585100157821</v>
          </cell>
        </row>
        <row r="169">
          <cell r="K169">
            <v>0.18687795637682159</v>
          </cell>
          <cell r="L169">
            <v>0.18706455443610953</v>
          </cell>
          <cell r="M169">
            <v>0.1870645544361095</v>
          </cell>
          <cell r="N169">
            <v>0.18872527716377172</v>
          </cell>
        </row>
        <row r="170">
          <cell r="N170">
            <v>8.4548930746353168E-2</v>
          </cell>
        </row>
        <row r="171">
          <cell r="N171">
            <v>8.2400293091634991E-2</v>
          </cell>
        </row>
        <row r="173">
          <cell r="K173">
            <v>968.7</v>
          </cell>
          <cell r="L173">
            <v>975.1</v>
          </cell>
          <cell r="M173">
            <v>978.5</v>
          </cell>
          <cell r="N173">
            <v>989.4</v>
          </cell>
        </row>
        <row r="174">
          <cell r="K174">
            <v>111.43830579407914</v>
          </cell>
          <cell r="L174">
            <v>111.23630046348056</v>
          </cell>
          <cell r="M174">
            <v>110.41604561221281</v>
          </cell>
          <cell r="N174">
            <v>110.76396813022751</v>
          </cell>
        </row>
        <row r="175">
          <cell r="K175">
            <v>0.11503902735013848</v>
          </cell>
          <cell r="L175">
            <v>0.1140768131099175</v>
          </cell>
          <cell r="M175">
            <v>0.1128421518775808</v>
          </cell>
          <cell r="N175">
            <v>0.1119506449668764</v>
          </cell>
        </row>
        <row r="176">
          <cell r="N176">
            <v>3.026232616940594E-2</v>
          </cell>
        </row>
        <row r="177">
          <cell r="N177">
            <v>5.6110493919546034E-2</v>
          </cell>
        </row>
        <row r="179">
          <cell r="K179">
            <v>3582.6</v>
          </cell>
          <cell r="L179">
            <v>3649</v>
          </cell>
          <cell r="M179">
            <v>3693.2</v>
          </cell>
          <cell r="N179">
            <v>3719.8</v>
          </cell>
        </row>
        <row r="180">
          <cell r="K180">
            <v>508.41879260571989</v>
          </cell>
          <cell r="L180">
            <v>516.47150120351228</v>
          </cell>
          <cell r="M180">
            <v>522.67451528208414</v>
          </cell>
          <cell r="N180">
            <v>531.90181090868373</v>
          </cell>
        </row>
        <row r="181">
          <cell r="K181">
            <v>0.14191335694906487</v>
          </cell>
          <cell r="L181">
            <v>0.14153781891025277</v>
          </cell>
          <cell r="M181">
            <v>0.14152347971463342</v>
          </cell>
          <cell r="N181">
            <v>0.1429920455155341</v>
          </cell>
        </row>
        <row r="182">
          <cell r="N182">
            <v>6.9956382286970875E-2</v>
          </cell>
        </row>
        <row r="183">
          <cell r="N183">
            <v>9.9067325639712545E-2</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ta.edd.ca.gov/" TargetMode="External"/><Relationship Id="rId1" Type="http://schemas.openxmlformats.org/officeDocument/2006/relationships/hyperlink" Target="https://data.edd.c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37"/>
  <sheetViews>
    <sheetView tabSelected="1" topLeftCell="B1" zoomScaleNormal="100" workbookViewId="0">
      <pane ySplit="4" topLeftCell="A5" activePane="bottomLeft" state="frozenSplit"/>
      <selection pane="bottomLeft" activeCell="B5" sqref="B5"/>
    </sheetView>
  </sheetViews>
  <sheetFormatPr defaultRowHeight="12.75"/>
  <cols>
    <col min="1" max="1" width="10" style="6" hidden="1" customWidth="1"/>
    <col min="2" max="2" width="10.140625" style="1" customWidth="1"/>
    <col min="3" max="3" width="63.140625" style="14" customWidth="1"/>
    <col min="4" max="4" width="13.140625" style="7" customWidth="1"/>
    <col min="5" max="5" width="13.140625" style="2" customWidth="1"/>
    <col min="6" max="6" width="13.140625" customWidth="1"/>
    <col min="7" max="7" width="13.5703125" style="4" customWidth="1"/>
  </cols>
  <sheetData>
    <row r="1" spans="1:7" ht="15" customHeight="1">
      <c r="B1" s="37" t="s">
        <v>1</v>
      </c>
      <c r="C1" s="19"/>
      <c r="D1" s="34" t="s">
        <v>23</v>
      </c>
      <c r="E1" s="18"/>
      <c r="F1" s="18"/>
      <c r="G1" s="23"/>
    </row>
    <row r="2" spans="1:7" ht="15" customHeight="1">
      <c r="B2" s="38" t="s">
        <v>2</v>
      </c>
      <c r="D2" s="35" t="s">
        <v>34</v>
      </c>
      <c r="E2" s="14"/>
      <c r="F2" s="14"/>
      <c r="G2" s="24"/>
    </row>
    <row r="3" spans="1:7" ht="15" customHeight="1" thickBot="1">
      <c r="B3" s="39" t="s">
        <v>58</v>
      </c>
      <c r="D3" s="36" t="s">
        <v>35</v>
      </c>
      <c r="E3" s="32"/>
      <c r="F3" s="32"/>
      <c r="G3" s="25"/>
    </row>
    <row r="4" spans="1:7" s="5" customFormat="1" ht="75" customHeight="1" thickBot="1">
      <c r="A4" s="6"/>
      <c r="B4" s="26" t="s">
        <v>57</v>
      </c>
      <c r="C4" s="15" t="s">
        <v>0</v>
      </c>
      <c r="D4" s="16" t="s">
        <v>16</v>
      </c>
      <c r="E4" s="16" t="s">
        <v>20</v>
      </c>
      <c r="F4" s="17" t="s">
        <v>17</v>
      </c>
      <c r="G4" s="17" t="s">
        <v>18</v>
      </c>
    </row>
    <row r="5" spans="1:7" s="3" customFormat="1" ht="15" customHeight="1">
      <c r="A5" s="55" t="s">
        <v>9</v>
      </c>
      <c r="B5" s="43"/>
      <c r="C5" s="44" t="s">
        <v>10</v>
      </c>
      <c r="D5" s="45">
        <f>+D6+D7+D8+D9</f>
        <v>47100</v>
      </c>
      <c r="E5" s="45">
        <f>+E6+E7+E8+E9</f>
        <v>52480</v>
      </c>
      <c r="F5" s="31">
        <v>5380</v>
      </c>
      <c r="G5" s="46">
        <v>0.11422505307855627</v>
      </c>
    </row>
    <row r="6" spans="1:7" s="3" customFormat="1" ht="15" customHeight="1">
      <c r="A6" s="55" t="s">
        <v>11</v>
      </c>
      <c r="B6" s="47"/>
      <c r="C6" s="11" t="s">
        <v>37</v>
      </c>
      <c r="D6" s="48">
        <v>2790</v>
      </c>
      <c r="E6" s="48">
        <v>3160</v>
      </c>
      <c r="F6" s="31">
        <v>370</v>
      </c>
      <c r="G6" s="46">
        <v>0.13261648745519714</v>
      </c>
    </row>
    <row r="7" spans="1:7" s="20" customFormat="1" ht="15" customHeight="1">
      <c r="A7" s="55" t="s">
        <v>12</v>
      </c>
      <c r="B7" s="47"/>
      <c r="C7" s="11" t="s">
        <v>38</v>
      </c>
      <c r="D7" s="30">
        <v>40</v>
      </c>
      <c r="E7" s="49">
        <v>50</v>
      </c>
      <c r="F7" s="31">
        <v>10</v>
      </c>
      <c r="G7" s="46">
        <v>0.25</v>
      </c>
    </row>
    <row r="8" spans="1:7" s="20" customFormat="1" ht="15" customHeight="1">
      <c r="A8" s="55" t="s">
        <v>13</v>
      </c>
      <c r="B8" s="10"/>
      <c r="C8" s="11" t="s">
        <v>39</v>
      </c>
      <c r="D8" s="31">
        <v>510</v>
      </c>
      <c r="E8" s="50">
        <v>590</v>
      </c>
      <c r="F8" s="31">
        <v>80</v>
      </c>
      <c r="G8" s="46">
        <v>0.15686274509803921</v>
      </c>
    </row>
    <row r="9" spans="1:7" s="20" customFormat="1" ht="15" customHeight="1">
      <c r="A9" s="55" t="s">
        <v>14</v>
      </c>
      <c r="B9" s="10"/>
      <c r="C9" s="11" t="s">
        <v>40</v>
      </c>
      <c r="D9" s="51">
        <f>+D10+D11+D12+D13+D17+D18+D19+D20+D21+D22+D23</f>
        <v>43760</v>
      </c>
      <c r="E9" s="31">
        <f>E10+E11+E12+E13+E17+E18+E19+E20+E21+E22+E23</f>
        <v>48680</v>
      </c>
      <c r="F9" s="31">
        <v>4920</v>
      </c>
      <c r="G9" s="46">
        <v>0.11243144424131626</v>
      </c>
    </row>
    <row r="10" spans="1:7" ht="15" customHeight="1">
      <c r="A10" s="56">
        <v>101100</v>
      </c>
      <c r="B10" s="27" t="s">
        <v>24</v>
      </c>
      <c r="C10" s="28" t="s">
        <v>41</v>
      </c>
      <c r="D10" s="31">
        <v>310</v>
      </c>
      <c r="E10" s="31">
        <v>300</v>
      </c>
      <c r="F10" s="31">
        <v>-10</v>
      </c>
      <c r="G10" s="46">
        <v>-5.235602094240838E-3</v>
      </c>
    </row>
    <row r="11" spans="1:7" s="9" customFormat="1" ht="15" customHeight="1">
      <c r="A11" s="56">
        <v>230000</v>
      </c>
      <c r="B11" s="27">
        <v>23</v>
      </c>
      <c r="C11" s="28" t="s">
        <v>42</v>
      </c>
      <c r="D11" s="31">
        <v>1910</v>
      </c>
      <c r="E11" s="31">
        <v>2400</v>
      </c>
      <c r="F11" s="31">
        <v>490</v>
      </c>
      <c r="G11" s="46">
        <v>0.25654450261780104</v>
      </c>
    </row>
    <row r="12" spans="1:7" s="3" customFormat="1" ht="15" customHeight="1">
      <c r="A12" s="56">
        <v>310000</v>
      </c>
      <c r="B12" s="27" t="s">
        <v>25</v>
      </c>
      <c r="C12" s="28" t="s">
        <v>43</v>
      </c>
      <c r="D12" s="31">
        <v>2020</v>
      </c>
      <c r="E12" s="31">
        <v>2050</v>
      </c>
      <c r="F12" s="31">
        <v>30</v>
      </c>
      <c r="G12" s="46">
        <v>1.4851485148514851E-2</v>
      </c>
    </row>
    <row r="13" spans="1:7" ht="15" customHeight="1">
      <c r="A13" s="27">
        <v>102100</v>
      </c>
      <c r="B13" s="52" t="s">
        <v>27</v>
      </c>
      <c r="C13" s="28" t="s">
        <v>44</v>
      </c>
      <c r="D13" s="31">
        <v>6790</v>
      </c>
      <c r="E13" s="31">
        <f>+E14+E15+E16</f>
        <v>7220</v>
      </c>
      <c r="F13" s="31">
        <v>430</v>
      </c>
      <c r="G13" s="46">
        <v>6.3328424153166418E-2</v>
      </c>
    </row>
    <row r="14" spans="1:7" ht="15" customHeight="1">
      <c r="A14" s="27">
        <v>420000</v>
      </c>
      <c r="B14" s="27">
        <v>42</v>
      </c>
      <c r="C14" s="28" t="s">
        <v>45</v>
      </c>
      <c r="D14" s="31">
        <v>430</v>
      </c>
      <c r="E14" s="31">
        <v>470</v>
      </c>
      <c r="F14" s="31">
        <v>40</v>
      </c>
      <c r="G14" s="46">
        <v>9.3023255813953487E-2</v>
      </c>
    </row>
    <row r="15" spans="1:7" ht="15" customHeight="1">
      <c r="A15" s="27">
        <v>440000</v>
      </c>
      <c r="B15" s="27" t="s">
        <v>28</v>
      </c>
      <c r="C15" s="28" t="s">
        <v>46</v>
      </c>
      <c r="D15" s="31">
        <v>5580</v>
      </c>
      <c r="E15" s="31">
        <v>5850</v>
      </c>
      <c r="F15" s="31">
        <v>270</v>
      </c>
      <c r="G15" s="46">
        <v>4.8387096774193547E-2</v>
      </c>
    </row>
    <row r="16" spans="1:7" ht="15" customHeight="1">
      <c r="A16" s="27">
        <v>102110</v>
      </c>
      <c r="B16" s="27" t="s">
        <v>29</v>
      </c>
      <c r="C16" s="28" t="s">
        <v>47</v>
      </c>
      <c r="D16" s="29">
        <v>770</v>
      </c>
      <c r="E16" s="29">
        <v>900</v>
      </c>
      <c r="F16" s="31">
        <v>130</v>
      </c>
      <c r="G16" s="46">
        <v>0.16883116883116883</v>
      </c>
    </row>
    <row r="17" spans="1:8" ht="15" customHeight="1">
      <c r="A17" s="27">
        <v>510000</v>
      </c>
      <c r="B17" s="27">
        <v>51</v>
      </c>
      <c r="C17" s="28" t="s">
        <v>48</v>
      </c>
      <c r="D17" s="29">
        <v>490</v>
      </c>
      <c r="E17" s="29">
        <v>490</v>
      </c>
      <c r="F17" s="31">
        <v>0</v>
      </c>
      <c r="G17" s="46">
        <v>0</v>
      </c>
    </row>
    <row r="18" spans="1:8" ht="15" customHeight="1">
      <c r="A18" s="27">
        <v>102300</v>
      </c>
      <c r="B18" s="27" t="s">
        <v>30</v>
      </c>
      <c r="C18" s="28" t="s">
        <v>49</v>
      </c>
      <c r="D18" s="29">
        <v>1040</v>
      </c>
      <c r="E18" s="29">
        <v>1090</v>
      </c>
      <c r="F18" s="31">
        <v>50</v>
      </c>
      <c r="G18" s="46">
        <v>4.807692307692308E-2</v>
      </c>
    </row>
    <row r="19" spans="1:8" ht="15" customHeight="1">
      <c r="A19" s="27">
        <v>102400</v>
      </c>
      <c r="B19" s="27" t="s">
        <v>31</v>
      </c>
      <c r="C19" s="28" t="s">
        <v>50</v>
      </c>
      <c r="D19" s="29">
        <v>2240</v>
      </c>
      <c r="E19" s="29">
        <v>2480</v>
      </c>
      <c r="F19" s="31">
        <v>240</v>
      </c>
      <c r="G19" s="46">
        <v>0.10714285714285714</v>
      </c>
    </row>
    <row r="20" spans="1:8" ht="15" customHeight="1">
      <c r="A20" s="27">
        <v>102500</v>
      </c>
      <c r="B20" s="27" t="s">
        <v>32</v>
      </c>
      <c r="C20" s="28" t="s">
        <v>51</v>
      </c>
      <c r="D20" s="29">
        <v>6180</v>
      </c>
      <c r="E20" s="29">
        <v>7690</v>
      </c>
      <c r="F20" s="31">
        <v>1510</v>
      </c>
      <c r="G20" s="46">
        <v>0.24433656957928804</v>
      </c>
    </row>
    <row r="21" spans="1:8" ht="15" customHeight="1">
      <c r="A21" s="27">
        <v>102600</v>
      </c>
      <c r="B21" s="27" t="s">
        <v>33</v>
      </c>
      <c r="C21" s="28" t="s">
        <v>52</v>
      </c>
      <c r="D21" s="29">
        <v>6510</v>
      </c>
      <c r="E21" s="29">
        <v>7370</v>
      </c>
      <c r="F21" s="31">
        <v>860</v>
      </c>
      <c r="G21" s="46">
        <v>0.13210445468509985</v>
      </c>
    </row>
    <row r="22" spans="1:8" ht="15" customHeight="1">
      <c r="A22" s="27">
        <v>810000</v>
      </c>
      <c r="B22" s="27">
        <v>81</v>
      </c>
      <c r="C22" s="28" t="s">
        <v>53</v>
      </c>
      <c r="D22" s="29">
        <v>1380</v>
      </c>
      <c r="E22" s="29">
        <v>1560</v>
      </c>
      <c r="F22" s="31">
        <v>180</v>
      </c>
      <c r="G22" s="46">
        <v>0.13043478260869565</v>
      </c>
    </row>
    <row r="23" spans="1:8" ht="15" customHeight="1">
      <c r="A23" s="27">
        <v>900000</v>
      </c>
      <c r="B23" s="27" t="s">
        <v>26</v>
      </c>
      <c r="C23" s="28" t="s">
        <v>59</v>
      </c>
      <c r="D23" s="53">
        <f>+D24+D25</f>
        <v>14890</v>
      </c>
      <c r="E23" s="54">
        <f>+E24+E25</f>
        <v>16030</v>
      </c>
      <c r="F23" s="31">
        <v>1140</v>
      </c>
      <c r="G23" s="46">
        <v>7.6561450638012091E-2</v>
      </c>
    </row>
    <row r="24" spans="1:8" ht="15" customHeight="1">
      <c r="A24" s="27">
        <v>910000</v>
      </c>
      <c r="B24" s="27" t="s">
        <v>26</v>
      </c>
      <c r="C24" s="28" t="s">
        <v>60</v>
      </c>
      <c r="D24" s="29">
        <v>1430</v>
      </c>
      <c r="E24" s="29">
        <v>1410</v>
      </c>
      <c r="F24" s="31">
        <v>-20</v>
      </c>
      <c r="G24" s="46">
        <v>-1.3986013986013986E-2</v>
      </c>
    </row>
    <row r="25" spans="1:8" ht="15" customHeight="1">
      <c r="A25" s="27">
        <v>940000</v>
      </c>
      <c r="B25" s="27"/>
      <c r="C25" s="28" t="s">
        <v>54</v>
      </c>
      <c r="D25" s="29">
        <v>13460</v>
      </c>
      <c r="E25" s="29">
        <f>+E26+E27</f>
        <v>14620</v>
      </c>
      <c r="F25" s="31">
        <v>1160</v>
      </c>
      <c r="G25" s="46">
        <v>8.6181277860326894E-2</v>
      </c>
    </row>
    <row r="26" spans="1:8" ht="15" customHeight="1">
      <c r="A26" s="27">
        <v>920000</v>
      </c>
      <c r="B26" s="27"/>
      <c r="C26" s="28" t="s">
        <v>56</v>
      </c>
      <c r="D26" s="29">
        <v>3480</v>
      </c>
      <c r="E26" s="29">
        <v>3680</v>
      </c>
      <c r="F26" s="31">
        <v>200</v>
      </c>
      <c r="G26" s="46">
        <v>5.7471264367816091E-2</v>
      </c>
    </row>
    <row r="27" spans="1:8" ht="15" customHeight="1">
      <c r="A27" s="27">
        <v>930000</v>
      </c>
      <c r="B27" s="27"/>
      <c r="C27" s="28" t="s">
        <v>55</v>
      </c>
      <c r="D27" s="29">
        <v>9990</v>
      </c>
      <c r="E27" s="29">
        <v>10940</v>
      </c>
      <c r="F27" s="31">
        <v>950</v>
      </c>
      <c r="G27" s="46">
        <v>9.5095095095095089E-2</v>
      </c>
    </row>
    <row r="28" spans="1:8" ht="15" customHeight="1">
      <c r="A28" s="13"/>
      <c r="B28" s="22"/>
      <c r="C28" s="22"/>
      <c r="D28" s="22"/>
      <c r="E28" s="22"/>
      <c r="F28" s="22"/>
      <c r="G28" s="22"/>
    </row>
    <row r="29" spans="1:8" ht="30" customHeight="1">
      <c r="A29" s="40"/>
      <c r="B29" s="12" t="s">
        <v>6</v>
      </c>
      <c r="C29" s="58" t="s">
        <v>36</v>
      </c>
      <c r="D29" s="58"/>
      <c r="E29" s="58"/>
      <c r="F29" s="58"/>
      <c r="G29" s="58"/>
      <c r="H29" s="33"/>
    </row>
    <row r="30" spans="1:8" ht="30" customHeight="1">
      <c r="A30" s="13"/>
      <c r="B30" s="12" t="s">
        <v>7</v>
      </c>
      <c r="C30" s="58" t="s">
        <v>19</v>
      </c>
      <c r="D30" s="58"/>
      <c r="E30" s="58"/>
      <c r="F30" s="58"/>
      <c r="G30" s="58"/>
      <c r="H30" s="4"/>
    </row>
    <row r="31" spans="1:8" ht="15" customHeight="1">
      <c r="A31" s="13"/>
      <c r="B31" s="41"/>
      <c r="C31" s="58" t="s">
        <v>5</v>
      </c>
      <c r="D31" s="58"/>
      <c r="E31" s="58"/>
      <c r="F31" s="58"/>
      <c r="G31" s="58"/>
      <c r="H31" s="4"/>
    </row>
    <row r="32" spans="1:8" ht="15" customHeight="1">
      <c r="A32" s="13"/>
      <c r="B32" s="42"/>
      <c r="C32" s="42"/>
      <c r="D32" s="42"/>
      <c r="E32" s="42"/>
      <c r="F32" s="42"/>
      <c r="G32" s="42"/>
      <c r="H32" s="4"/>
    </row>
    <row r="33" spans="1:8" ht="45" customHeight="1">
      <c r="A33" s="13"/>
      <c r="B33" s="12" t="s">
        <v>3</v>
      </c>
      <c r="C33" s="59" t="s">
        <v>15</v>
      </c>
      <c r="D33" s="59"/>
      <c r="E33" s="59"/>
      <c r="F33" s="59"/>
      <c r="G33" s="59"/>
      <c r="H33" s="4"/>
    </row>
    <row r="34" spans="1:8" ht="30" customHeight="1">
      <c r="A34" s="13"/>
      <c r="B34" s="12" t="s">
        <v>4</v>
      </c>
      <c r="C34" s="59" t="s">
        <v>8</v>
      </c>
      <c r="D34" s="59"/>
      <c r="E34" s="59"/>
      <c r="F34" s="59"/>
      <c r="G34" s="59"/>
      <c r="H34" s="4"/>
    </row>
    <row r="35" spans="1:8" ht="15" customHeight="1">
      <c r="A35" s="13"/>
      <c r="B35" s="21"/>
      <c r="C35" s="21"/>
      <c r="D35" s="21"/>
      <c r="E35" s="21"/>
      <c r="F35" s="21"/>
      <c r="G35" s="21"/>
    </row>
    <row r="36" spans="1:8" ht="15" customHeight="1">
      <c r="C36" s="14" t="s">
        <v>21</v>
      </c>
    </row>
    <row r="37" spans="1:8" ht="15" customHeight="1">
      <c r="B37" s="8"/>
      <c r="C37" s="57" t="s">
        <v>22</v>
      </c>
      <c r="D37" s="57"/>
      <c r="E37" s="57"/>
      <c r="F37" s="57"/>
    </row>
  </sheetData>
  <autoFilter ref="B4:G4"/>
  <mergeCells count="6">
    <mergeCell ref="C37:F37"/>
    <mergeCell ref="C29:G29"/>
    <mergeCell ref="C30:G30"/>
    <mergeCell ref="C31:G31"/>
    <mergeCell ref="C33:G33"/>
    <mergeCell ref="C34:G34"/>
  </mergeCells>
  <phoneticPr fontId="23" type="noConversion"/>
  <hyperlinks>
    <hyperlink ref="C37" r:id="rId1" display="EDD Data Library- https://data.edd.ca.gov/"/>
    <hyperlink ref="C37:F37" r:id="rId2" display="https://data.edd.ca.gov/"/>
  </hyperlinks>
  <printOptions horizontalCentered="1"/>
  <pageMargins left="0.5" right="0.5" top="0.3" bottom="0.4" header="0" footer="0"/>
  <pageSetup fitToHeight="0" orientation="landscape" r:id="rId3"/>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Industry</vt:lpstr>
      <vt:lpstr>Industry!Print_Titles</vt:lpstr>
    </vt:vector>
  </TitlesOfParts>
  <Company>Employment Development Department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Amador, Calaveras, Mariposa and Tuolumne Counties Industry Employment Projections</dc:title>
  <dc:subject>2016-2026 Amador, Calaveras, Mariposa and Tuolumne Counties Industry Employment Projections</dc:subject>
  <dc:creator>California EDD\Labor Market Information Division</dc:creator>
  <cp:lastModifiedBy>Harbert, Nathan</cp:lastModifiedBy>
  <cp:lastPrinted>2019-04-10T21:23:04Z</cp:lastPrinted>
  <dcterms:created xsi:type="dcterms:W3CDTF">2010-02-26T16:37:28Z</dcterms:created>
  <dcterms:modified xsi:type="dcterms:W3CDTF">2019-05-01T16:57:23Z</dcterms:modified>
</cp:coreProperties>
</file>