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0" yWindow="65521" windowWidth="14865" windowHeight="11610" activeTab="0"/>
  </bookViews>
  <sheets>
    <sheet name="Labor Force Status" sheetId="1" r:id="rId1"/>
  </sheets>
  <definedNames/>
  <calcPr fullCalcOnLoad="1"/>
</workbook>
</file>

<file path=xl/sharedStrings.xml><?xml version="1.0" encoding="utf-8"?>
<sst xmlns="http://schemas.openxmlformats.org/spreadsheetml/2006/main" count="84" uniqueCount="32">
  <si>
    <t/>
  </si>
  <si>
    <t>Hispanic or Latino (of any race) (200-299)</t>
  </si>
  <si>
    <t>White alone, not Hispanic or Latino</t>
  </si>
  <si>
    <t>Black or African American alone, not Hispanic or Latino</t>
  </si>
  <si>
    <t>American Indian and Alaska Native alone, not Hispanic or Latino</t>
  </si>
  <si>
    <t>Asian alone, not Hispanic or Latino</t>
  </si>
  <si>
    <t>Native Hawaiian and Other Pacific Islander alone, not Hispanic or Latino</t>
  </si>
  <si>
    <t>Some other race alone, not Hispanic or Latino</t>
  </si>
  <si>
    <t>Two or more races, not Hispanic or Latino</t>
  </si>
  <si>
    <t xml:space="preserve">          Employed</t>
  </si>
  <si>
    <t xml:space="preserve">          Unemployed</t>
  </si>
  <si>
    <t>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t>
  </si>
  <si>
    <t>Total Population</t>
  </si>
  <si>
    <t xml:space="preserve">  Total Labor Force</t>
  </si>
  <si>
    <t xml:space="preserve">    Labor Force Participation Rate</t>
  </si>
  <si>
    <t xml:space="preserve">       Armed Forces</t>
  </si>
  <si>
    <t xml:space="preserve">       Civilian Labor Force</t>
  </si>
  <si>
    <t xml:space="preserve">            Civilian Labor Force Participation Rate</t>
  </si>
  <si>
    <t xml:space="preserve">             Unemployment Rate</t>
  </si>
  <si>
    <t xml:space="preserve">  Not in Labor Force</t>
  </si>
  <si>
    <t>Total Males</t>
  </si>
  <si>
    <t>Total Females</t>
  </si>
  <si>
    <t>Total population</t>
  </si>
  <si>
    <t>Total Minority (Total less White, not Hispanic)</t>
  </si>
  <si>
    <t>Data Element: Estimates</t>
  </si>
  <si>
    <t>Data Element: Percent Distribution by Race</t>
  </si>
  <si>
    <t>EMPLOYMENT STATUS BY SEX FOR THE POPULATION 16 YEARS AND OVER - Universe: Population 16 years and over</t>
  </si>
  <si>
    <t>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t>
  </si>
  <si>
    <t>Estimates of urban and rural population, housing units, and characteristics reflect boundaries of urban areas defined based on Census 2010 data. Boundaries for urban areas have not been updated since Census 2010. As a result, data for urban and rural areas from the ACS do not necessarily reflect the results of ongoing urbanization.</t>
  </si>
  <si>
    <t>Source: U.S. Census Bureau, 2011-2015 American Community Survey</t>
  </si>
  <si>
    <t>2011-2015 American Community Survey Selected Population Tables</t>
  </si>
  <si>
    <t>Geography: Sonoma County, California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</si>
</sst>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0000000%"/>
    <numFmt numFmtId="167" formatCode="_(* #,##0.0_);_(* \(#,##0.0\);_(* &quot;-&quot;??_);_(@_)"/>
    <numFmt numFmtId="168" formatCode="_(* #,##0_);_(* \(#,##0\);_(* &quot;-&quot;??_);_(@_)"/>
    <numFmt numFmtId="169" formatCode="&quot;Yes&quot;;&quot;Yes&quot;;&quot;No&quot;"/>
    <numFmt numFmtId="170" formatCode="&quot;True&quot;;&quot;True&quot;;&quot;False&quot;"/>
    <numFmt numFmtId="171" formatCode="&quot;On&quot;;&quot;On&quot;;&quot;Off&quot;"/>
    <numFmt numFmtId="172" formatCode="[$€-2]\ #,##0.00_);[Red]\([$€-2]\ #,##0.00\)"/>
  </numFmts>
  <fonts count="37">
    <font>
      <sz val="10"/>
      <name val="Arial"/>
      <family val="0"/>
    </font>
    <font>
      <sz val="11"/>
      <color indexed="8"/>
      <name val="Calibri"/>
      <family val="2"/>
    </font>
    <font>
      <b/>
      <sz val="10"/>
      <name val="Arial"/>
      <family val="2"/>
    </font>
    <font>
      <sz val="10"/>
      <color indexed="8"/>
      <name val="SansSerif"/>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164" fontId="0" fillId="0" borderId="12" xfId="58" applyNumberFormat="1" applyFont="1" applyBorder="1" applyAlignment="1">
      <alignment/>
    </xf>
    <xf numFmtId="0" fontId="0" fillId="0" borderId="13" xfId="0" applyBorder="1" applyAlignment="1">
      <alignment wrapText="1"/>
    </xf>
    <xf numFmtId="168" fontId="0" fillId="0" borderId="14" xfId="42" applyNumberFormat="1" applyFont="1" applyBorder="1" applyAlignment="1">
      <alignment/>
    </xf>
    <xf numFmtId="168" fontId="0" fillId="0" borderId="12" xfId="42" applyNumberFormat="1" applyFont="1" applyBorder="1" applyAlignment="1">
      <alignment/>
    </xf>
    <xf numFmtId="0" fontId="2" fillId="0" borderId="0" xfId="0" applyFont="1" applyAlignment="1">
      <alignment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164" fontId="3" fillId="0" borderId="12" xfId="58" applyNumberFormat="1" applyFont="1" applyFill="1" applyBorder="1" applyAlignment="1">
      <alignment horizontal="right" vertical="top" wrapText="1"/>
    </xf>
    <xf numFmtId="164" fontId="3" fillId="0" borderId="14" xfId="58" applyNumberFormat="1" applyFont="1" applyFill="1" applyBorder="1" applyAlignment="1">
      <alignment horizontal="right" vertical="top" wrapText="1"/>
    </xf>
    <xf numFmtId="164" fontId="0" fillId="0" borderId="12" xfId="58" applyNumberFormat="1" applyFont="1" applyFill="1" applyBorder="1" applyAlignment="1">
      <alignment horizontal="right"/>
    </xf>
    <xf numFmtId="164" fontId="0" fillId="0" borderId="12" xfId="58" applyNumberFormat="1"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3"/>
  <sheetViews>
    <sheetView tabSelected="1" zoomScalePageLayoutView="0" workbookViewId="0" topLeftCell="A1">
      <selection activeCell="P23" sqref="P23"/>
    </sheetView>
  </sheetViews>
  <sheetFormatPr defaultColWidth="9.140625" defaultRowHeight="12.75"/>
  <cols>
    <col min="1" max="1" width="45.421875" style="0" customWidth="1"/>
    <col min="2" max="11" width="12.7109375" style="0" customWidth="1"/>
  </cols>
  <sheetData>
    <row r="1" ht="12" customHeight="1">
      <c r="A1" t="s">
        <v>26</v>
      </c>
    </row>
    <row r="2" spans="1:11" ht="12.75">
      <c r="A2" s="11" t="s">
        <v>30</v>
      </c>
      <c r="B2" s="1"/>
      <c r="C2" s="1"/>
      <c r="D2" s="1"/>
      <c r="E2" s="1"/>
      <c r="F2" s="1"/>
      <c r="G2" s="1"/>
      <c r="H2" s="1"/>
      <c r="I2" s="1"/>
      <c r="J2" s="1"/>
      <c r="K2" s="1"/>
    </row>
    <row r="3" spans="1:11" ht="12.75">
      <c r="A3" s="9" t="s">
        <v>31</v>
      </c>
      <c r="B3" s="1"/>
      <c r="C3" s="1"/>
      <c r="D3" s="1"/>
      <c r="E3" s="1"/>
      <c r="F3" s="1"/>
      <c r="G3" s="1"/>
      <c r="H3" s="1"/>
      <c r="I3" s="1"/>
      <c r="J3" s="1"/>
      <c r="K3" s="1"/>
    </row>
    <row r="4" spans="1:11" ht="12.75">
      <c r="A4" s="9"/>
      <c r="B4" s="1"/>
      <c r="C4" s="1"/>
      <c r="D4" s="1"/>
      <c r="E4" s="1"/>
      <c r="F4" s="1"/>
      <c r="G4" s="1"/>
      <c r="H4" s="1"/>
      <c r="I4" s="1"/>
      <c r="J4" s="1"/>
      <c r="K4" s="1"/>
    </row>
    <row r="5" spans="1:11" ht="89.25">
      <c r="A5" s="6" t="s">
        <v>24</v>
      </c>
      <c r="B5" s="6" t="s">
        <v>22</v>
      </c>
      <c r="C5" s="6" t="s">
        <v>1</v>
      </c>
      <c r="D5" s="6" t="s">
        <v>2</v>
      </c>
      <c r="E5" s="6" t="s">
        <v>3</v>
      </c>
      <c r="F5" s="6" t="s">
        <v>4</v>
      </c>
      <c r="G5" s="6" t="s">
        <v>5</v>
      </c>
      <c r="H5" s="6" t="s">
        <v>6</v>
      </c>
      <c r="I5" s="6" t="s">
        <v>7</v>
      </c>
      <c r="J5" s="6" t="s">
        <v>8</v>
      </c>
      <c r="K5" s="6" t="s">
        <v>23</v>
      </c>
    </row>
    <row r="6" spans="1:11" ht="12.75">
      <c r="A6" s="2"/>
      <c r="B6" s="4"/>
      <c r="C6" s="4"/>
      <c r="D6" s="4"/>
      <c r="E6" s="4"/>
      <c r="F6" s="4"/>
      <c r="G6" s="4"/>
      <c r="H6" s="4"/>
      <c r="I6" s="4"/>
      <c r="J6" s="4"/>
      <c r="K6" s="4"/>
    </row>
    <row r="7" spans="1:11" ht="12" customHeight="1">
      <c r="A7" s="2" t="s">
        <v>12</v>
      </c>
      <c r="B7" s="8">
        <v>403509</v>
      </c>
      <c r="C7" s="8">
        <v>88211</v>
      </c>
      <c r="D7" s="8">
        <v>279232</v>
      </c>
      <c r="E7" s="8">
        <v>5710</v>
      </c>
      <c r="F7" s="8">
        <v>2107</v>
      </c>
      <c r="G7" s="8">
        <v>16093</v>
      </c>
      <c r="H7" s="8">
        <v>1254</v>
      </c>
      <c r="I7" s="8">
        <v>912</v>
      </c>
      <c r="J7" s="8">
        <v>9990</v>
      </c>
      <c r="K7" s="8">
        <v>124277</v>
      </c>
    </row>
    <row r="8" spans="1:11" ht="12" customHeight="1">
      <c r="A8" s="2" t="s">
        <v>13</v>
      </c>
      <c r="B8" s="8">
        <v>262188</v>
      </c>
      <c r="C8" s="8">
        <v>63948</v>
      </c>
      <c r="D8" s="8">
        <v>174782</v>
      </c>
      <c r="E8" s="8">
        <v>3895</v>
      </c>
      <c r="F8" s="8">
        <v>1151</v>
      </c>
      <c r="G8" s="8">
        <v>10610</v>
      </c>
      <c r="H8" s="8">
        <v>886</v>
      </c>
      <c r="I8" s="8">
        <v>532</v>
      </c>
      <c r="J8" s="8">
        <v>6384</v>
      </c>
      <c r="K8" s="8">
        <v>87406</v>
      </c>
    </row>
    <row r="9" spans="1:11" ht="12" customHeight="1">
      <c r="A9" s="2" t="s">
        <v>14</v>
      </c>
      <c r="B9" s="5">
        <v>0.649769893608321</v>
      </c>
      <c r="C9" s="5">
        <v>0.72494360113818</v>
      </c>
      <c r="D9" s="5">
        <v>0.6259382878753151</v>
      </c>
      <c r="E9" s="5">
        <v>0.6821366024518388</v>
      </c>
      <c r="F9" s="5">
        <v>0.5462743236829616</v>
      </c>
      <c r="G9" s="5">
        <v>0.659292860249798</v>
      </c>
      <c r="H9" s="5">
        <v>0.7065390749601276</v>
      </c>
      <c r="I9" s="5">
        <v>0.5833333333333334</v>
      </c>
      <c r="J9" s="5">
        <v>0.639039039039039</v>
      </c>
      <c r="K9" s="5">
        <v>0.7033159796261577</v>
      </c>
    </row>
    <row r="10" spans="1:11" ht="12" customHeight="1">
      <c r="A10" s="2" t="s">
        <v>15</v>
      </c>
      <c r="B10" s="8">
        <v>773</v>
      </c>
      <c r="C10" s="8">
        <v>146</v>
      </c>
      <c r="D10" s="8">
        <v>531</v>
      </c>
      <c r="E10" s="8">
        <v>21</v>
      </c>
      <c r="F10" s="8">
        <v>0</v>
      </c>
      <c r="G10" s="8">
        <v>25</v>
      </c>
      <c r="H10" s="8">
        <v>0</v>
      </c>
      <c r="I10" s="8">
        <v>0</v>
      </c>
      <c r="J10" s="8">
        <v>50</v>
      </c>
      <c r="K10" s="8">
        <v>242</v>
      </c>
    </row>
    <row r="11" spans="1:11" ht="12" customHeight="1">
      <c r="A11" s="2" t="s">
        <v>16</v>
      </c>
      <c r="B11" s="8">
        <v>245184</v>
      </c>
      <c r="C11" s="8">
        <v>62618</v>
      </c>
      <c r="D11" s="8">
        <v>160166</v>
      </c>
      <c r="E11" s="8">
        <v>3664</v>
      </c>
      <c r="F11" s="8">
        <v>1104</v>
      </c>
      <c r="G11" s="8">
        <v>10080</v>
      </c>
      <c r="H11" s="8">
        <v>851</v>
      </c>
      <c r="I11" s="8">
        <v>529</v>
      </c>
      <c r="J11" s="8">
        <v>6172</v>
      </c>
      <c r="K11" s="8">
        <v>85018</v>
      </c>
    </row>
    <row r="12" spans="1:11" ht="12" customHeight="1">
      <c r="A12" s="2" t="s">
        <v>17</v>
      </c>
      <c r="B12" s="5">
        <v>0.607629569600678</v>
      </c>
      <c r="C12" s="5">
        <v>0.7098661164707349</v>
      </c>
      <c r="D12" s="5">
        <v>0.5735947169378868</v>
      </c>
      <c r="E12" s="5">
        <v>0.6416812609457093</v>
      </c>
      <c r="F12" s="5">
        <v>0.5239677266255339</v>
      </c>
      <c r="G12" s="5">
        <v>0.626359286646368</v>
      </c>
      <c r="H12" s="5">
        <v>0.6786283891547049</v>
      </c>
      <c r="I12" s="5">
        <v>0.5800438596491229</v>
      </c>
      <c r="J12" s="5">
        <v>0.6178178178178179</v>
      </c>
      <c r="K12" s="5">
        <v>0.6841008392542466</v>
      </c>
    </row>
    <row r="13" spans="1:11" ht="12" customHeight="1">
      <c r="A13" s="2" t="s">
        <v>9</v>
      </c>
      <c r="B13" s="8">
        <v>240247</v>
      </c>
      <c r="C13" s="8">
        <v>57922</v>
      </c>
      <c r="D13" s="8">
        <v>160894</v>
      </c>
      <c r="E13" s="8">
        <v>3480</v>
      </c>
      <c r="F13" s="8">
        <v>895</v>
      </c>
      <c r="G13" s="8">
        <v>10004</v>
      </c>
      <c r="H13" s="8">
        <v>740</v>
      </c>
      <c r="I13" s="8">
        <v>504</v>
      </c>
      <c r="J13" s="8">
        <v>5808</v>
      </c>
      <c r="K13" s="8">
        <v>79353</v>
      </c>
    </row>
    <row r="14" spans="1:11" ht="12" customHeight="1">
      <c r="A14" s="2" t="s">
        <v>10</v>
      </c>
      <c r="B14" s="8">
        <v>21168</v>
      </c>
      <c r="C14" s="8">
        <v>5880</v>
      </c>
      <c r="D14" s="8">
        <v>13357</v>
      </c>
      <c r="E14" s="8">
        <v>394</v>
      </c>
      <c r="F14" s="8">
        <v>256</v>
      </c>
      <c r="G14" s="8">
        <v>581</v>
      </c>
      <c r="H14" s="8">
        <v>146</v>
      </c>
      <c r="I14" s="8">
        <v>28</v>
      </c>
      <c r="J14" s="8">
        <v>526</v>
      </c>
      <c r="K14" s="8">
        <v>7811</v>
      </c>
    </row>
    <row r="15" spans="1:11" ht="12" customHeight="1">
      <c r="A15" s="2" t="s">
        <v>18</v>
      </c>
      <c r="B15" s="5">
        <v>0.08633516053249804</v>
      </c>
      <c r="C15" s="5">
        <v>0.09194970913867517</v>
      </c>
      <c r="D15" s="5">
        <v>0.07642091290865193</v>
      </c>
      <c r="E15" s="5">
        <v>0.10115532734274711</v>
      </c>
      <c r="F15" s="5">
        <v>0.22241529105125976</v>
      </c>
      <c r="G15" s="5">
        <v>0.054759660697455234</v>
      </c>
      <c r="H15" s="5">
        <v>0.16478555304740405</v>
      </c>
      <c r="I15" s="5">
        <v>0.05263157894736842</v>
      </c>
      <c r="J15" s="5">
        <v>0.08239348370927319</v>
      </c>
      <c r="K15" s="5">
        <v>0.09187466183631701</v>
      </c>
    </row>
    <row r="16" spans="1:11" ht="12" customHeight="1">
      <c r="A16" s="2" t="s">
        <v>19</v>
      </c>
      <c r="B16" s="8">
        <v>141321</v>
      </c>
      <c r="C16" s="8">
        <v>24263</v>
      </c>
      <c r="D16" s="8">
        <v>104450</v>
      </c>
      <c r="E16" s="8">
        <v>1815</v>
      </c>
      <c r="F16" s="8">
        <v>956</v>
      </c>
      <c r="G16" s="8">
        <v>5483</v>
      </c>
      <c r="H16" s="8">
        <v>368</v>
      </c>
      <c r="I16" s="8">
        <v>380</v>
      </c>
      <c r="J16" s="8">
        <v>3606</v>
      </c>
      <c r="K16" s="8">
        <v>36871</v>
      </c>
    </row>
    <row r="17" spans="1:11" ht="12" customHeight="1">
      <c r="A17" s="2"/>
      <c r="B17" s="4"/>
      <c r="C17" s="4"/>
      <c r="D17" s="4"/>
      <c r="E17" s="4"/>
      <c r="F17" s="4"/>
      <c r="G17" s="4"/>
      <c r="H17" s="4"/>
      <c r="I17" s="4"/>
      <c r="J17" s="4"/>
      <c r="K17" s="4"/>
    </row>
    <row r="18" spans="1:11" ht="12" customHeight="1">
      <c r="A18" s="2" t="s">
        <v>20</v>
      </c>
      <c r="B18" s="8">
        <v>195870</v>
      </c>
      <c r="C18" s="8">
        <v>46078</v>
      </c>
      <c r="D18" s="8">
        <v>132779</v>
      </c>
      <c r="E18" s="8">
        <v>3198</v>
      </c>
      <c r="F18" s="8">
        <v>924</v>
      </c>
      <c r="G18" s="8">
        <v>6951</v>
      </c>
      <c r="H18" s="8">
        <v>736</v>
      </c>
      <c r="I18" s="8">
        <v>509</v>
      </c>
      <c r="J18" s="8">
        <v>4695</v>
      </c>
      <c r="K18" s="8">
        <v>63091</v>
      </c>
    </row>
    <row r="19" spans="1:11" ht="12" customHeight="1">
      <c r="A19" s="2" t="s">
        <v>13</v>
      </c>
      <c r="B19" s="8">
        <v>138597</v>
      </c>
      <c r="C19" s="8">
        <v>37621</v>
      </c>
      <c r="D19" s="8">
        <v>88753</v>
      </c>
      <c r="E19" s="8">
        <v>2127</v>
      </c>
      <c r="F19" s="8">
        <v>541</v>
      </c>
      <c r="G19" s="8">
        <v>5160</v>
      </c>
      <c r="H19" s="8">
        <v>578</v>
      </c>
      <c r="I19" s="8">
        <v>332</v>
      </c>
      <c r="J19" s="8">
        <v>3485</v>
      </c>
      <c r="K19" s="8">
        <v>49844</v>
      </c>
    </row>
    <row r="20" spans="1:11" ht="12" customHeight="1">
      <c r="A20" s="2" t="s">
        <v>14</v>
      </c>
      <c r="B20" s="5">
        <v>0.7075968754786338</v>
      </c>
      <c r="C20" s="5">
        <v>0.8164633881678892</v>
      </c>
      <c r="D20" s="5">
        <v>0.6684264831035028</v>
      </c>
      <c r="E20" s="5">
        <v>0.6651031894934334</v>
      </c>
      <c r="F20" s="5">
        <v>0.5854978354978355</v>
      </c>
      <c r="G20" s="5">
        <v>0.7423392317652137</v>
      </c>
      <c r="H20" s="5">
        <v>0.7853260869565217</v>
      </c>
      <c r="I20" s="5">
        <v>0.6522593320235757</v>
      </c>
      <c r="J20" s="5">
        <v>0.7422790202342918</v>
      </c>
      <c r="K20" s="5">
        <v>0.7900334437558447</v>
      </c>
    </row>
    <row r="21" spans="1:11" ht="12" customHeight="1">
      <c r="A21" s="2" t="s">
        <v>15</v>
      </c>
      <c r="B21" s="8">
        <v>673</v>
      </c>
      <c r="C21" s="8">
        <v>142</v>
      </c>
      <c r="D21" s="8">
        <v>456</v>
      </c>
      <c r="E21" s="8">
        <v>21</v>
      </c>
      <c r="F21" s="8">
        <v>0</v>
      </c>
      <c r="G21" s="8">
        <v>16</v>
      </c>
      <c r="H21" s="8">
        <v>0</v>
      </c>
      <c r="I21" s="8">
        <v>0</v>
      </c>
      <c r="J21" s="8">
        <v>38</v>
      </c>
      <c r="K21" s="8">
        <v>217</v>
      </c>
    </row>
    <row r="22" spans="1:11" ht="12" customHeight="1">
      <c r="A22" s="2" t="s">
        <v>16</v>
      </c>
      <c r="B22" s="8">
        <v>129322</v>
      </c>
      <c r="C22" s="8">
        <v>36743</v>
      </c>
      <c r="D22" s="8">
        <v>80902</v>
      </c>
      <c r="E22" s="8">
        <v>2016</v>
      </c>
      <c r="F22" s="8">
        <v>519</v>
      </c>
      <c r="G22" s="8">
        <v>4886</v>
      </c>
      <c r="H22" s="8">
        <v>543</v>
      </c>
      <c r="I22" s="8">
        <v>332</v>
      </c>
      <c r="J22" s="8">
        <v>3381</v>
      </c>
      <c r="K22" s="8">
        <v>48420</v>
      </c>
    </row>
    <row r="23" spans="1:11" ht="12" customHeight="1">
      <c r="A23" s="2" t="s">
        <v>17</v>
      </c>
      <c r="B23" s="5">
        <v>0.660244039413897</v>
      </c>
      <c r="C23" s="5">
        <v>0.7974087416988584</v>
      </c>
      <c r="D23" s="5">
        <v>0.6092981570880938</v>
      </c>
      <c r="E23" s="5">
        <v>0.6303939962476548</v>
      </c>
      <c r="F23" s="5">
        <v>0.5616883116883117</v>
      </c>
      <c r="G23" s="5">
        <v>0.702920443101712</v>
      </c>
      <c r="H23" s="5">
        <v>0.7377717391304348</v>
      </c>
      <c r="I23" s="5">
        <v>0.6522593320235757</v>
      </c>
      <c r="J23" s="5">
        <v>0.7201277955271566</v>
      </c>
      <c r="K23" s="5">
        <v>0.7674628710909639</v>
      </c>
    </row>
    <row r="24" spans="1:11" ht="12" customHeight="1">
      <c r="A24" s="2" t="s">
        <v>9</v>
      </c>
      <c r="B24" s="8">
        <v>125747</v>
      </c>
      <c r="C24" s="8">
        <v>34256</v>
      </c>
      <c r="D24" s="8">
        <v>80440</v>
      </c>
      <c r="E24" s="8">
        <v>1972</v>
      </c>
      <c r="F24" s="8">
        <v>419</v>
      </c>
      <c r="G24" s="8">
        <v>4758</v>
      </c>
      <c r="H24" s="8">
        <v>490</v>
      </c>
      <c r="I24" s="8">
        <v>304</v>
      </c>
      <c r="J24" s="8">
        <v>3108</v>
      </c>
      <c r="K24" s="8">
        <v>45307</v>
      </c>
    </row>
    <row r="25" spans="1:11" ht="12" customHeight="1">
      <c r="A25" s="2" t="s">
        <v>10</v>
      </c>
      <c r="B25" s="8">
        <v>12177</v>
      </c>
      <c r="C25" s="8">
        <v>3223</v>
      </c>
      <c r="D25" s="8">
        <v>7857</v>
      </c>
      <c r="E25" s="8">
        <v>134</v>
      </c>
      <c r="F25" s="8">
        <v>122</v>
      </c>
      <c r="G25" s="8">
        <v>386</v>
      </c>
      <c r="H25" s="8">
        <v>88</v>
      </c>
      <c r="I25" s="8">
        <v>28</v>
      </c>
      <c r="J25" s="8">
        <v>339</v>
      </c>
      <c r="K25" s="8">
        <v>4320</v>
      </c>
    </row>
    <row r="26" spans="1:11" ht="12" customHeight="1">
      <c r="A26" s="2" t="s">
        <v>18</v>
      </c>
      <c r="B26" s="5">
        <v>0.09416031301712005</v>
      </c>
      <c r="C26" s="5">
        <v>0.08771738834607952</v>
      </c>
      <c r="D26" s="5">
        <v>0.0971175001854095</v>
      </c>
      <c r="E26" s="5">
        <v>0.06646825396825397</v>
      </c>
      <c r="F26" s="5">
        <v>0.2350674373795761</v>
      </c>
      <c r="G26" s="5">
        <v>0.07900122799836266</v>
      </c>
      <c r="H26" s="5">
        <v>0.16206261510128914</v>
      </c>
      <c r="I26" s="5">
        <v>0.08433734939759036</v>
      </c>
      <c r="J26" s="5">
        <v>0.1002661934338953</v>
      </c>
      <c r="K26" s="5">
        <v>0.08921933085501858</v>
      </c>
    </row>
    <row r="27" spans="1:11" ht="12" customHeight="1">
      <c r="A27" s="2" t="s">
        <v>19</v>
      </c>
      <c r="B27" s="8">
        <v>57273</v>
      </c>
      <c r="C27" s="8">
        <v>8457</v>
      </c>
      <c r="D27" s="8">
        <v>44026</v>
      </c>
      <c r="E27" s="8">
        <v>1071</v>
      </c>
      <c r="F27" s="8">
        <v>383</v>
      </c>
      <c r="G27" s="8">
        <v>1791</v>
      </c>
      <c r="H27" s="8">
        <v>158</v>
      </c>
      <c r="I27" s="8">
        <v>177</v>
      </c>
      <c r="J27" s="8">
        <v>1210</v>
      </c>
      <c r="K27" s="8">
        <v>13247</v>
      </c>
    </row>
    <row r="28" spans="1:11" ht="12" customHeight="1">
      <c r="A28" s="2"/>
      <c r="B28" s="4"/>
      <c r="C28" s="4"/>
      <c r="D28" s="4"/>
      <c r="E28" s="4"/>
      <c r="F28" s="4"/>
      <c r="G28" s="4"/>
      <c r="H28" s="4"/>
      <c r="I28" s="4"/>
      <c r="J28" s="4"/>
      <c r="K28" s="4"/>
    </row>
    <row r="29" spans="1:11" ht="12" customHeight="1">
      <c r="A29" s="2" t="s">
        <v>21</v>
      </c>
      <c r="B29" s="8">
        <v>207639</v>
      </c>
      <c r="C29" s="8">
        <v>42133</v>
      </c>
      <c r="D29" s="8">
        <v>146453</v>
      </c>
      <c r="E29" s="8">
        <v>2512</v>
      </c>
      <c r="F29" s="8">
        <v>1183</v>
      </c>
      <c r="G29" s="8">
        <v>9142</v>
      </c>
      <c r="H29" s="8">
        <v>518</v>
      </c>
      <c r="I29" s="8">
        <v>403</v>
      </c>
      <c r="J29" s="8">
        <v>5295</v>
      </c>
      <c r="K29" s="8">
        <v>61186</v>
      </c>
    </row>
    <row r="30" spans="1:11" ht="12" customHeight="1">
      <c r="A30" s="2" t="s">
        <v>13</v>
      </c>
      <c r="B30" s="8">
        <v>123591</v>
      </c>
      <c r="C30" s="8">
        <v>26327</v>
      </c>
      <c r="D30" s="8">
        <v>86029</v>
      </c>
      <c r="E30" s="8">
        <v>1768</v>
      </c>
      <c r="F30" s="8">
        <v>610</v>
      </c>
      <c r="G30" s="8">
        <v>5450</v>
      </c>
      <c r="H30" s="8">
        <v>308</v>
      </c>
      <c r="I30" s="8">
        <v>200</v>
      </c>
      <c r="J30" s="8">
        <v>2899</v>
      </c>
      <c r="K30" s="8">
        <v>37562</v>
      </c>
    </row>
    <row r="31" spans="1:11" ht="12" customHeight="1">
      <c r="A31" s="2" t="s">
        <v>14</v>
      </c>
      <c r="B31" s="5">
        <v>0.5952205510525479</v>
      </c>
      <c r="C31" s="5">
        <v>0.6248546270144543</v>
      </c>
      <c r="D31" s="5">
        <v>0.5874171235823097</v>
      </c>
      <c r="E31" s="5">
        <v>0.7038216560509554</v>
      </c>
      <c r="F31" s="5">
        <v>0.5156382079459002</v>
      </c>
      <c r="G31" s="5">
        <v>0.5961496390286589</v>
      </c>
      <c r="H31" s="5">
        <v>0.5945945945945946</v>
      </c>
      <c r="I31" s="5">
        <v>0.49627791563275436</v>
      </c>
      <c r="J31" s="5">
        <v>0.5474976392823419</v>
      </c>
      <c r="K31" s="5">
        <v>0.6138986042558755</v>
      </c>
    </row>
    <row r="32" spans="1:11" ht="12" customHeight="1">
      <c r="A32" s="2" t="s">
        <v>15</v>
      </c>
      <c r="B32" s="8">
        <v>100</v>
      </c>
      <c r="C32" s="8">
        <v>4</v>
      </c>
      <c r="D32" s="8">
        <v>75</v>
      </c>
      <c r="E32" s="8">
        <v>0</v>
      </c>
      <c r="F32" s="8">
        <v>0</v>
      </c>
      <c r="G32" s="8">
        <v>9</v>
      </c>
      <c r="H32" s="8">
        <v>0</v>
      </c>
      <c r="I32" s="8">
        <v>0</v>
      </c>
      <c r="J32" s="8">
        <v>12</v>
      </c>
      <c r="K32" s="8">
        <v>25</v>
      </c>
    </row>
    <row r="33" spans="1:11" ht="12" customHeight="1">
      <c r="A33" s="2" t="s">
        <v>16</v>
      </c>
      <c r="B33" s="8">
        <v>115862</v>
      </c>
      <c r="C33" s="8">
        <v>25875</v>
      </c>
      <c r="D33" s="8">
        <v>79264</v>
      </c>
      <c r="E33" s="8">
        <v>1648</v>
      </c>
      <c r="F33" s="8">
        <v>585</v>
      </c>
      <c r="G33" s="8">
        <v>5194</v>
      </c>
      <c r="H33" s="8">
        <v>308</v>
      </c>
      <c r="I33" s="8">
        <v>197</v>
      </c>
      <c r="J33" s="8">
        <v>2791</v>
      </c>
      <c r="K33" s="8">
        <v>36598</v>
      </c>
    </row>
    <row r="34" spans="1:11" ht="12" customHeight="1">
      <c r="A34" s="2" t="s">
        <v>17</v>
      </c>
      <c r="B34" s="5">
        <v>0.5579972933793748</v>
      </c>
      <c r="C34" s="5">
        <v>0.614126694040301</v>
      </c>
      <c r="D34" s="5">
        <v>0.5412248298088806</v>
      </c>
      <c r="E34" s="5">
        <v>0.6560509554140127</v>
      </c>
      <c r="F34" s="5">
        <v>0.4945054945054945</v>
      </c>
      <c r="G34" s="5">
        <v>0.5681470137825421</v>
      </c>
      <c r="H34" s="5">
        <v>0.5945945945945946</v>
      </c>
      <c r="I34" s="5">
        <v>0.48883374689826303</v>
      </c>
      <c r="J34" s="5">
        <v>0.5271010387157696</v>
      </c>
      <c r="K34" s="5">
        <v>0.5981433661295068</v>
      </c>
    </row>
    <row r="35" spans="1:11" ht="12" customHeight="1">
      <c r="A35" s="2" t="s">
        <v>9</v>
      </c>
      <c r="B35" s="8">
        <v>114500</v>
      </c>
      <c r="C35" s="8">
        <v>23666</v>
      </c>
      <c r="D35" s="8">
        <v>80454</v>
      </c>
      <c r="E35" s="8">
        <v>1508</v>
      </c>
      <c r="F35" s="8">
        <v>476</v>
      </c>
      <c r="G35" s="8">
        <v>5246</v>
      </c>
      <c r="H35" s="8">
        <v>250</v>
      </c>
      <c r="I35" s="8">
        <v>200</v>
      </c>
      <c r="J35" s="8">
        <v>2700</v>
      </c>
      <c r="K35" s="8">
        <v>34046</v>
      </c>
    </row>
    <row r="36" spans="1:11" ht="12" customHeight="1">
      <c r="A36" s="2" t="s">
        <v>10</v>
      </c>
      <c r="B36" s="8">
        <v>8991</v>
      </c>
      <c r="C36" s="8">
        <v>2657</v>
      </c>
      <c r="D36" s="8">
        <v>5500</v>
      </c>
      <c r="E36" s="8">
        <v>260</v>
      </c>
      <c r="F36" s="8">
        <v>134</v>
      </c>
      <c r="G36" s="8">
        <v>195</v>
      </c>
      <c r="H36" s="8">
        <v>58</v>
      </c>
      <c r="I36" s="8">
        <v>0</v>
      </c>
      <c r="J36" s="8">
        <v>187</v>
      </c>
      <c r="K36" s="8">
        <v>3491</v>
      </c>
    </row>
    <row r="37" spans="1:11" ht="12" customHeight="1">
      <c r="A37" s="2" t="s">
        <v>18</v>
      </c>
      <c r="B37" s="5">
        <v>0.07760093904817801</v>
      </c>
      <c r="C37" s="5">
        <v>0.10268599033816425</v>
      </c>
      <c r="D37" s="5">
        <v>0.06938837303189342</v>
      </c>
      <c r="E37" s="5">
        <v>0.15776699029126215</v>
      </c>
      <c r="F37" s="5">
        <v>0.22905982905982905</v>
      </c>
      <c r="G37" s="5">
        <v>0.037543319214478246</v>
      </c>
      <c r="H37" s="5">
        <v>0.18831168831168832</v>
      </c>
      <c r="I37" s="5">
        <v>0</v>
      </c>
      <c r="J37" s="5">
        <v>0.06700107488355428</v>
      </c>
      <c r="K37" s="5">
        <v>0.09538772610525165</v>
      </c>
    </row>
    <row r="38" spans="1:11" ht="12" customHeight="1">
      <c r="A38" s="3" t="s">
        <v>19</v>
      </c>
      <c r="B38" s="7">
        <v>84048</v>
      </c>
      <c r="C38" s="7">
        <v>15806</v>
      </c>
      <c r="D38" s="7">
        <v>60424</v>
      </c>
      <c r="E38" s="7">
        <v>744</v>
      </c>
      <c r="F38" s="7">
        <v>573</v>
      </c>
      <c r="G38" s="7">
        <v>3692</v>
      </c>
      <c r="H38" s="7">
        <v>210</v>
      </c>
      <c r="I38" s="7">
        <v>203</v>
      </c>
      <c r="J38" s="7">
        <v>2396</v>
      </c>
      <c r="K38" s="7">
        <v>23624</v>
      </c>
    </row>
    <row r="39" ht="12" customHeight="1"/>
    <row r="40" spans="1:11" ht="89.25">
      <c r="A40" s="6" t="s">
        <v>25</v>
      </c>
      <c r="B40" s="6" t="s">
        <v>22</v>
      </c>
      <c r="C40" s="6" t="s">
        <v>1</v>
      </c>
      <c r="D40" s="6" t="s">
        <v>2</v>
      </c>
      <c r="E40" s="6" t="s">
        <v>3</v>
      </c>
      <c r="F40" s="6" t="s">
        <v>4</v>
      </c>
      <c r="G40" s="6" t="s">
        <v>5</v>
      </c>
      <c r="H40" s="6" t="s">
        <v>6</v>
      </c>
      <c r="I40" s="6" t="s">
        <v>7</v>
      </c>
      <c r="J40" s="6" t="s">
        <v>8</v>
      </c>
      <c r="K40" s="6" t="s">
        <v>23</v>
      </c>
    </row>
    <row r="41" spans="1:11" ht="12" customHeight="1">
      <c r="A41" s="2"/>
      <c r="B41" s="4"/>
      <c r="C41" s="4"/>
      <c r="D41" s="4"/>
      <c r="E41" s="4"/>
      <c r="F41" s="4"/>
      <c r="G41" s="4"/>
      <c r="H41" s="4"/>
      <c r="I41" s="4"/>
      <c r="J41" s="4"/>
      <c r="K41" s="4"/>
    </row>
    <row r="42" spans="1:11" ht="12" customHeight="1">
      <c r="A42" s="2" t="s">
        <v>12</v>
      </c>
      <c r="B42" s="12">
        <f>B7/$B7</f>
        <v>1</v>
      </c>
      <c r="C42" s="12">
        <f aca="true" t="shared" si="0" ref="C42:K43">C7/$B7</f>
        <v>0.21860974600318706</v>
      </c>
      <c r="D42" s="12">
        <f>D7/$B7</f>
        <v>0.6920093479947164</v>
      </c>
      <c r="E42" s="12">
        <f t="shared" si="0"/>
        <v>0.014150861566904331</v>
      </c>
      <c r="F42" s="12">
        <f t="shared" si="0"/>
        <v>0.005221692700782386</v>
      </c>
      <c r="G42" s="12">
        <f t="shared" si="0"/>
        <v>0.039882629631557164</v>
      </c>
      <c r="H42" s="12">
        <f t="shared" si="0"/>
        <v>0.0031077373738875712</v>
      </c>
      <c r="I42" s="12">
        <f t="shared" si="0"/>
        <v>0.002260172635554597</v>
      </c>
      <c r="J42" s="12">
        <f t="shared" si="0"/>
        <v>0.024757812093410554</v>
      </c>
      <c r="K42" s="12">
        <f t="shared" si="0"/>
        <v>0.30799065200528364</v>
      </c>
    </row>
    <row r="43" spans="1:11" ht="12" customHeight="1">
      <c r="A43" s="2" t="s">
        <v>13</v>
      </c>
      <c r="B43" s="12">
        <f>B8/$B8</f>
        <v>1</v>
      </c>
      <c r="C43" s="12">
        <f t="shared" si="0"/>
        <v>0.2439013227149984</v>
      </c>
      <c r="D43" s="12">
        <f>D8/$B8</f>
        <v>0.6666285260957786</v>
      </c>
      <c r="E43" s="12">
        <f t="shared" si="0"/>
        <v>0.014855752360901338</v>
      </c>
      <c r="F43" s="12">
        <f t="shared" si="0"/>
        <v>0.004389979709216288</v>
      </c>
      <c r="G43" s="12">
        <f t="shared" si="0"/>
        <v>0.04046714571223702</v>
      </c>
      <c r="H43" s="12">
        <f t="shared" si="0"/>
        <v>0.0033792545806825636</v>
      </c>
      <c r="I43" s="12">
        <f t="shared" si="0"/>
        <v>0.002029078371245061</v>
      </c>
      <c r="J43" s="12">
        <f t="shared" si="0"/>
        <v>0.02434894045494073</v>
      </c>
      <c r="K43" s="12">
        <f t="shared" si="0"/>
        <v>0.3333714739042214</v>
      </c>
    </row>
    <row r="44" spans="1:11" ht="12" customHeight="1">
      <c r="A44" s="2" t="s">
        <v>15</v>
      </c>
      <c r="B44" s="12">
        <f>B10/$B10</f>
        <v>1</v>
      </c>
      <c r="C44" s="12">
        <f aca="true" t="shared" si="1" ref="C44:K45">C10/$B10</f>
        <v>0.1888745148771022</v>
      </c>
      <c r="D44" s="12">
        <f>D10/$B10</f>
        <v>0.6869340232858991</v>
      </c>
      <c r="E44" s="12">
        <f t="shared" si="1"/>
        <v>0.027166882276843468</v>
      </c>
      <c r="F44" s="12">
        <f t="shared" si="1"/>
        <v>0</v>
      </c>
      <c r="G44" s="12">
        <f t="shared" si="1"/>
        <v>0.03234152652005175</v>
      </c>
      <c r="H44" s="12">
        <f t="shared" si="1"/>
        <v>0</v>
      </c>
      <c r="I44" s="12">
        <f t="shared" si="1"/>
        <v>0</v>
      </c>
      <c r="J44" s="12">
        <f t="shared" si="1"/>
        <v>0.0646830530401035</v>
      </c>
      <c r="K44" s="12">
        <f t="shared" si="1"/>
        <v>0.3130659767141009</v>
      </c>
    </row>
    <row r="45" spans="1:11" ht="12" customHeight="1">
      <c r="A45" s="2" t="s">
        <v>16</v>
      </c>
      <c r="B45" s="12">
        <f>B11/$B11</f>
        <v>1</v>
      </c>
      <c r="C45" s="12">
        <f t="shared" si="1"/>
        <v>0.2553918689637171</v>
      </c>
      <c r="D45" s="12">
        <f>D11/$B11</f>
        <v>0.6532481728008352</v>
      </c>
      <c r="E45" s="12">
        <f t="shared" si="1"/>
        <v>0.014943878882798226</v>
      </c>
      <c r="F45" s="12">
        <f t="shared" si="1"/>
        <v>0.004502740798747063</v>
      </c>
      <c r="G45" s="12">
        <f t="shared" si="1"/>
        <v>0.04111198120595145</v>
      </c>
      <c r="H45" s="12">
        <f t="shared" si="1"/>
        <v>0.0034708626990341946</v>
      </c>
      <c r="I45" s="12">
        <f t="shared" si="1"/>
        <v>0.0021575632993996344</v>
      </c>
      <c r="J45" s="12">
        <f t="shared" si="1"/>
        <v>0.0251729313495171</v>
      </c>
      <c r="K45" s="12">
        <f t="shared" si="1"/>
        <v>0.3467518271991647</v>
      </c>
    </row>
    <row r="46" spans="1:11" ht="12" customHeight="1">
      <c r="A46" s="2" t="s">
        <v>9</v>
      </c>
      <c r="B46" s="12">
        <f>B13/$B13</f>
        <v>1</v>
      </c>
      <c r="C46" s="12">
        <f aca="true" t="shared" si="2" ref="C46:K47">C13/$B13</f>
        <v>0.24109354123048363</v>
      </c>
      <c r="D46" s="12">
        <f>D13/$B13</f>
        <v>0.6697024312478408</v>
      </c>
      <c r="E46" s="12">
        <f t="shared" si="2"/>
        <v>0.014485092425711872</v>
      </c>
      <c r="F46" s="12">
        <f t="shared" si="2"/>
        <v>0.00372533267845176</v>
      </c>
      <c r="G46" s="12">
        <f t="shared" si="2"/>
        <v>0.041640478341040676</v>
      </c>
      <c r="H46" s="12">
        <f t="shared" si="2"/>
        <v>0.0030801633319042484</v>
      </c>
      <c r="I46" s="12">
        <f t="shared" si="2"/>
        <v>0.00209784097199965</v>
      </c>
      <c r="J46" s="12">
        <f t="shared" si="2"/>
        <v>0.0241751197725674</v>
      </c>
      <c r="K46" s="12">
        <f t="shared" si="2"/>
        <v>0.3302975687521592</v>
      </c>
    </row>
    <row r="47" spans="1:11" ht="12" customHeight="1">
      <c r="A47" s="2" t="s">
        <v>10</v>
      </c>
      <c r="B47" s="12">
        <f>B14/$B14</f>
        <v>1</v>
      </c>
      <c r="C47" s="12">
        <f t="shared" si="2"/>
        <v>0.2777777777777778</v>
      </c>
      <c r="D47" s="12">
        <f>D14/$B14</f>
        <v>0.6309996220710506</v>
      </c>
      <c r="E47" s="12">
        <f t="shared" si="2"/>
        <v>0.018613000755857898</v>
      </c>
      <c r="F47" s="12">
        <f t="shared" si="2"/>
        <v>0.012093726379440665</v>
      </c>
      <c r="G47" s="12">
        <f t="shared" si="2"/>
        <v>0.027447089947089946</v>
      </c>
      <c r="H47" s="12">
        <f t="shared" si="2"/>
        <v>0.006897203325774755</v>
      </c>
      <c r="I47" s="12">
        <f t="shared" si="2"/>
        <v>0.0013227513227513227</v>
      </c>
      <c r="J47" s="12">
        <f t="shared" si="2"/>
        <v>0.024848828420256992</v>
      </c>
      <c r="K47" s="12">
        <f t="shared" si="2"/>
        <v>0.36900037792894935</v>
      </c>
    </row>
    <row r="48" spans="1:11" ht="12" customHeight="1">
      <c r="A48" s="2" t="s">
        <v>19</v>
      </c>
      <c r="B48" s="12">
        <f>B16/$B16</f>
        <v>1</v>
      </c>
      <c r="C48" s="12">
        <f aca="true" t="shared" si="3" ref="C48:K48">C16/$B16</f>
        <v>0.17168715194486311</v>
      </c>
      <c r="D48" s="12">
        <f>D16/$B16</f>
        <v>0.7390975155850864</v>
      </c>
      <c r="E48" s="12">
        <f t="shared" si="3"/>
        <v>0.012843101874456026</v>
      </c>
      <c r="F48" s="12">
        <f t="shared" si="3"/>
        <v>0.006764741262798877</v>
      </c>
      <c r="G48" s="12">
        <f t="shared" si="3"/>
        <v>0.038798197012475145</v>
      </c>
      <c r="H48" s="12">
        <f t="shared" si="3"/>
        <v>0.0026040008208263457</v>
      </c>
      <c r="I48" s="12">
        <f t="shared" si="3"/>
        <v>0.002688913891070683</v>
      </c>
      <c r="J48" s="12">
        <f t="shared" si="3"/>
        <v>0.025516377608423377</v>
      </c>
      <c r="K48" s="12">
        <f t="shared" si="3"/>
        <v>0.26090248441491354</v>
      </c>
    </row>
    <row r="49" spans="1:11" ht="12" customHeight="1">
      <c r="A49" s="2"/>
      <c r="B49" s="14"/>
      <c r="C49" s="14"/>
      <c r="D49" s="14"/>
      <c r="E49" s="14"/>
      <c r="F49" s="14"/>
      <c r="G49" s="14"/>
      <c r="H49" s="14"/>
      <c r="I49" s="14"/>
      <c r="J49" s="14"/>
      <c r="K49" s="15"/>
    </row>
    <row r="50" spans="1:11" ht="12" customHeight="1">
      <c r="A50" s="2" t="s">
        <v>20</v>
      </c>
      <c r="B50" s="12">
        <f>B18/$B18</f>
        <v>1</v>
      </c>
      <c r="C50" s="12">
        <f aca="true" t="shared" si="4" ref="C50:K51">C18/$B18</f>
        <v>0.2352478684841987</v>
      </c>
      <c r="D50" s="12">
        <f t="shared" si="4"/>
        <v>0.6778935007913411</v>
      </c>
      <c r="E50" s="12">
        <f t="shared" si="4"/>
        <v>0.016327155766579875</v>
      </c>
      <c r="F50" s="12">
        <f t="shared" si="4"/>
        <v>0.004717414611732271</v>
      </c>
      <c r="G50" s="12">
        <f t="shared" si="4"/>
        <v>0.0354878235564405</v>
      </c>
      <c r="H50" s="12">
        <f t="shared" si="4"/>
        <v>0.0037575943227650993</v>
      </c>
      <c r="I50" s="12">
        <f t="shared" si="4"/>
        <v>0.002598662378107929</v>
      </c>
      <c r="J50" s="12">
        <f t="shared" si="4"/>
        <v>0.02396998008883443</v>
      </c>
      <c r="K50" s="12">
        <f t="shared" si="4"/>
        <v>0.3221064992086588</v>
      </c>
    </row>
    <row r="51" spans="1:11" ht="12" customHeight="1">
      <c r="A51" s="2" t="s">
        <v>13</v>
      </c>
      <c r="B51" s="12">
        <f>B19/$B19</f>
        <v>1</v>
      </c>
      <c r="C51" s="12">
        <f t="shared" si="4"/>
        <v>0.27144166179643137</v>
      </c>
      <c r="D51" s="12">
        <f t="shared" si="4"/>
        <v>0.6403673961196852</v>
      </c>
      <c r="E51" s="12">
        <f t="shared" si="4"/>
        <v>0.015346652524946427</v>
      </c>
      <c r="F51" s="12">
        <f t="shared" si="4"/>
        <v>0.003903403392569825</v>
      </c>
      <c r="G51" s="12">
        <f t="shared" si="4"/>
        <v>0.03723024307885452</v>
      </c>
      <c r="H51" s="12">
        <f t="shared" si="4"/>
        <v>0.004170364437902696</v>
      </c>
      <c r="I51" s="12">
        <f t="shared" si="4"/>
        <v>0.002395434244608469</v>
      </c>
      <c r="J51" s="12">
        <f t="shared" si="4"/>
        <v>0.025144844405001553</v>
      </c>
      <c r="K51" s="12">
        <f t="shared" si="4"/>
        <v>0.35963260388031487</v>
      </c>
    </row>
    <row r="52" spans="1:11" ht="12" customHeight="1">
      <c r="A52" s="2" t="s">
        <v>15</v>
      </c>
      <c r="B52" s="12">
        <f>B21/$B21</f>
        <v>1</v>
      </c>
      <c r="C52" s="12">
        <f aca="true" t="shared" si="5" ref="C52:K53">C21/$B21</f>
        <v>0.21099554234769688</v>
      </c>
      <c r="D52" s="12">
        <f t="shared" si="5"/>
        <v>0.6775631500742942</v>
      </c>
      <c r="E52" s="12">
        <f t="shared" si="5"/>
        <v>0.031203566121842496</v>
      </c>
      <c r="F52" s="12">
        <f t="shared" si="5"/>
        <v>0</v>
      </c>
      <c r="G52" s="12">
        <f t="shared" si="5"/>
        <v>0.0237741456166419</v>
      </c>
      <c r="H52" s="12">
        <f t="shared" si="5"/>
        <v>0</v>
      </c>
      <c r="I52" s="12">
        <f t="shared" si="5"/>
        <v>0</v>
      </c>
      <c r="J52" s="12">
        <f t="shared" si="5"/>
        <v>0.05646359583952452</v>
      </c>
      <c r="K52" s="12">
        <f t="shared" si="5"/>
        <v>0.3224368499257058</v>
      </c>
    </row>
    <row r="53" spans="1:11" ht="12" customHeight="1">
      <c r="A53" s="2" t="s">
        <v>16</v>
      </c>
      <c r="B53" s="12">
        <f>B22/$B22</f>
        <v>1</v>
      </c>
      <c r="C53" s="12">
        <f t="shared" si="5"/>
        <v>0.28412025796074913</v>
      </c>
      <c r="D53" s="12">
        <f t="shared" si="5"/>
        <v>0.625585747204652</v>
      </c>
      <c r="E53" s="12">
        <f t="shared" si="5"/>
        <v>0.015588994911925272</v>
      </c>
      <c r="F53" s="12">
        <f t="shared" si="5"/>
        <v>0.004013238273456952</v>
      </c>
      <c r="G53" s="12">
        <f t="shared" si="5"/>
        <v>0.037781661279596666</v>
      </c>
      <c r="H53" s="12">
        <f t="shared" si="5"/>
        <v>0.004198821546217968</v>
      </c>
      <c r="I53" s="12">
        <f t="shared" si="5"/>
        <v>0.0025672352731940427</v>
      </c>
      <c r="J53" s="12">
        <f t="shared" si="5"/>
        <v>0.026144043550208006</v>
      </c>
      <c r="K53" s="12">
        <f t="shared" si="5"/>
        <v>0.37441425279534807</v>
      </c>
    </row>
    <row r="54" spans="1:11" ht="12" customHeight="1">
      <c r="A54" s="2" t="s">
        <v>9</v>
      </c>
      <c r="B54" s="12">
        <f>B24/$B24</f>
        <v>1</v>
      </c>
      <c r="C54" s="12">
        <f aca="true" t="shared" si="6" ref="C54:K55">C24/$B24</f>
        <v>0.27242001797259574</v>
      </c>
      <c r="D54" s="12">
        <f t="shared" si="6"/>
        <v>0.6396971697137904</v>
      </c>
      <c r="E54" s="12">
        <f t="shared" si="6"/>
        <v>0.015682282678712016</v>
      </c>
      <c r="F54" s="12">
        <f t="shared" si="6"/>
        <v>0.0033320874454261335</v>
      </c>
      <c r="G54" s="12">
        <f t="shared" si="6"/>
        <v>0.03783788082419461</v>
      </c>
      <c r="H54" s="12">
        <f t="shared" si="6"/>
        <v>0.0038967132416677934</v>
      </c>
      <c r="I54" s="12">
        <f t="shared" si="6"/>
        <v>0.0024175527050347124</v>
      </c>
      <c r="J54" s="12">
        <f t="shared" si="6"/>
        <v>0.024716295418578574</v>
      </c>
      <c r="K54" s="12">
        <f t="shared" si="6"/>
        <v>0.36030283028620963</v>
      </c>
    </row>
    <row r="55" spans="1:11" ht="12" customHeight="1">
      <c r="A55" s="2" t="s">
        <v>10</v>
      </c>
      <c r="B55" s="12">
        <f>B25/$B25</f>
        <v>1</v>
      </c>
      <c r="C55" s="12">
        <f t="shared" si="6"/>
        <v>0.2646793134598013</v>
      </c>
      <c r="D55" s="12">
        <f t="shared" si="6"/>
        <v>0.6452328159645233</v>
      </c>
      <c r="E55" s="12">
        <f t="shared" si="6"/>
        <v>0.011004352467767101</v>
      </c>
      <c r="F55" s="12">
        <f t="shared" si="6"/>
        <v>0.010018888067668555</v>
      </c>
      <c r="G55" s="12">
        <f t="shared" si="6"/>
        <v>0.03169910486983658</v>
      </c>
      <c r="H55" s="12">
        <f t="shared" si="6"/>
        <v>0.007226738934056007</v>
      </c>
      <c r="I55" s="12">
        <f t="shared" si="6"/>
        <v>0.002299416933563275</v>
      </c>
      <c r="J55" s="12">
        <f t="shared" si="6"/>
        <v>0.027839369302783936</v>
      </c>
      <c r="K55" s="12">
        <f t="shared" si="6"/>
        <v>0.35476718403547675</v>
      </c>
    </row>
    <row r="56" spans="1:11" ht="12" customHeight="1">
      <c r="A56" s="2" t="s">
        <v>19</v>
      </c>
      <c r="B56" s="12">
        <f>B27/$B27</f>
        <v>1</v>
      </c>
      <c r="C56" s="12">
        <f aca="true" t="shared" si="7" ref="C56:K56">C27/$B27</f>
        <v>0.14766120161332566</v>
      </c>
      <c r="D56" s="12">
        <f t="shared" si="7"/>
        <v>0.768704276011384</v>
      </c>
      <c r="E56" s="12">
        <f t="shared" si="7"/>
        <v>0.018699910952804988</v>
      </c>
      <c r="F56" s="12">
        <f t="shared" si="7"/>
        <v>0.006687269743159953</v>
      </c>
      <c r="G56" s="12">
        <f t="shared" si="7"/>
        <v>0.03127127966057305</v>
      </c>
      <c r="H56" s="12">
        <f t="shared" si="7"/>
        <v>0.002758717021982435</v>
      </c>
      <c r="I56" s="12">
        <f t="shared" si="7"/>
        <v>0.003090461473992981</v>
      </c>
      <c r="J56" s="12">
        <f t="shared" si="7"/>
        <v>0.021126883522776876</v>
      </c>
      <c r="K56" s="12">
        <f t="shared" si="7"/>
        <v>0.23129572398861592</v>
      </c>
    </row>
    <row r="57" spans="1:11" ht="12" customHeight="1">
      <c r="A57" s="2"/>
      <c r="B57" s="12"/>
      <c r="C57" s="12"/>
      <c r="D57" s="12"/>
      <c r="E57" s="12"/>
      <c r="F57" s="12"/>
      <c r="G57" s="12"/>
      <c r="H57" s="12"/>
      <c r="I57" s="12"/>
      <c r="J57" s="12"/>
      <c r="K57" s="12"/>
    </row>
    <row r="58" spans="1:11" ht="12" customHeight="1">
      <c r="A58" s="2" t="s">
        <v>21</v>
      </c>
      <c r="B58" s="12">
        <f>B29/$B29</f>
        <v>1</v>
      </c>
      <c r="C58" s="12">
        <f aca="true" t="shared" si="8" ref="C58:K59">C29/$B29</f>
        <v>0.2029146740255925</v>
      </c>
      <c r="D58" s="12">
        <f t="shared" si="8"/>
        <v>0.7053251075183371</v>
      </c>
      <c r="E58" s="12">
        <f t="shared" si="8"/>
        <v>0.012097919947601366</v>
      </c>
      <c r="F58" s="12">
        <f t="shared" si="8"/>
        <v>0.005697388255578191</v>
      </c>
      <c r="G58" s="12">
        <f t="shared" si="8"/>
        <v>0.04402833764369892</v>
      </c>
      <c r="H58" s="12">
        <f t="shared" si="8"/>
        <v>0.0024947143840993264</v>
      </c>
      <c r="I58" s="12">
        <f t="shared" si="8"/>
        <v>0.0019408685266255376</v>
      </c>
      <c r="J58" s="12">
        <f t="shared" si="8"/>
        <v>0.02550098969846705</v>
      </c>
      <c r="K58" s="12">
        <f t="shared" si="8"/>
        <v>0.2946748924816629</v>
      </c>
    </row>
    <row r="59" spans="1:11" ht="12" customHeight="1">
      <c r="A59" s="2" t="s">
        <v>13</v>
      </c>
      <c r="B59" s="12">
        <f>B30/$B30</f>
        <v>1</v>
      </c>
      <c r="C59" s="12">
        <f t="shared" si="8"/>
        <v>0.21301712907897824</v>
      </c>
      <c r="D59" s="12">
        <f t="shared" si="8"/>
        <v>0.6960781933959592</v>
      </c>
      <c r="E59" s="12">
        <f t="shared" si="8"/>
        <v>0.01430524876406858</v>
      </c>
      <c r="F59" s="12">
        <f t="shared" si="8"/>
        <v>0.004935634471765743</v>
      </c>
      <c r="G59" s="12">
        <f t="shared" si="8"/>
        <v>0.04409706208380869</v>
      </c>
      <c r="H59" s="12">
        <f t="shared" si="8"/>
        <v>0.0024920908480390966</v>
      </c>
      <c r="I59" s="12">
        <f t="shared" si="8"/>
        <v>0.0016182408104149979</v>
      </c>
      <c r="J59" s="12">
        <f t="shared" si="8"/>
        <v>0.023456400546965395</v>
      </c>
      <c r="K59" s="12">
        <f t="shared" si="8"/>
        <v>0.3039218066040407</v>
      </c>
    </row>
    <row r="60" spans="1:11" ht="12" customHeight="1">
      <c r="A60" s="2" t="s">
        <v>15</v>
      </c>
      <c r="B60" s="12">
        <f>B32/$B32</f>
        <v>1</v>
      </c>
      <c r="C60" s="12">
        <f aca="true" t="shared" si="9" ref="C60:K61">C32/$B32</f>
        <v>0.04</v>
      </c>
      <c r="D60" s="12">
        <f t="shared" si="9"/>
        <v>0.75</v>
      </c>
      <c r="E60" s="12">
        <f t="shared" si="9"/>
        <v>0</v>
      </c>
      <c r="F60" s="12">
        <f t="shared" si="9"/>
        <v>0</v>
      </c>
      <c r="G60" s="12">
        <f t="shared" si="9"/>
        <v>0.09</v>
      </c>
      <c r="H60" s="12">
        <f t="shared" si="9"/>
        <v>0</v>
      </c>
      <c r="I60" s="12">
        <f t="shared" si="9"/>
        <v>0</v>
      </c>
      <c r="J60" s="12">
        <f t="shared" si="9"/>
        <v>0.12</v>
      </c>
      <c r="K60" s="12">
        <f t="shared" si="9"/>
        <v>0.25</v>
      </c>
    </row>
    <row r="61" spans="1:11" ht="12" customHeight="1">
      <c r="A61" s="2" t="s">
        <v>16</v>
      </c>
      <c r="B61" s="12">
        <f>B33/$B33</f>
        <v>1</v>
      </c>
      <c r="C61" s="12">
        <f t="shared" si="9"/>
        <v>0.22332602578930105</v>
      </c>
      <c r="D61" s="12">
        <f t="shared" si="9"/>
        <v>0.6841242167406052</v>
      </c>
      <c r="E61" s="12">
        <f t="shared" si="9"/>
        <v>0.014223817990367852</v>
      </c>
      <c r="F61" s="12">
        <f t="shared" si="9"/>
        <v>0.00504911014827985</v>
      </c>
      <c r="G61" s="12">
        <f t="shared" si="9"/>
        <v>0.044829193350710325</v>
      </c>
      <c r="H61" s="12">
        <f t="shared" si="9"/>
        <v>0.002658334915675545</v>
      </c>
      <c r="I61" s="12">
        <f t="shared" si="9"/>
        <v>0.0017002986311301376</v>
      </c>
      <c r="J61" s="12">
        <f t="shared" si="9"/>
        <v>0.02408900243393002</v>
      </c>
      <c r="K61" s="12">
        <f t="shared" si="9"/>
        <v>0.3158757832593948</v>
      </c>
    </row>
    <row r="62" spans="1:11" ht="12" customHeight="1">
      <c r="A62" s="2" t="s">
        <v>9</v>
      </c>
      <c r="B62" s="12">
        <f>B35/$B35</f>
        <v>1</v>
      </c>
      <c r="C62" s="12">
        <f aca="true" t="shared" si="10" ref="C62:K63">C35/$B35</f>
        <v>0.20668995633187773</v>
      </c>
      <c r="D62" s="12">
        <f t="shared" si="10"/>
        <v>0.7026550218340611</v>
      </c>
      <c r="E62" s="12">
        <f t="shared" si="10"/>
        <v>0.013170305676855894</v>
      </c>
      <c r="F62" s="12">
        <f t="shared" si="10"/>
        <v>0.0041572052401746724</v>
      </c>
      <c r="G62" s="12">
        <f t="shared" si="10"/>
        <v>0.045816593886462885</v>
      </c>
      <c r="H62" s="12">
        <f t="shared" si="10"/>
        <v>0.002183406113537118</v>
      </c>
      <c r="I62" s="12">
        <f t="shared" si="10"/>
        <v>0.0017467248908296944</v>
      </c>
      <c r="J62" s="12">
        <f t="shared" si="10"/>
        <v>0.023580786026200874</v>
      </c>
      <c r="K62" s="12">
        <f t="shared" si="10"/>
        <v>0.29734497816593886</v>
      </c>
    </row>
    <row r="63" spans="1:11" ht="12" customHeight="1">
      <c r="A63" s="2" t="s">
        <v>10</v>
      </c>
      <c r="B63" s="12">
        <f>B36/$B36</f>
        <v>1</v>
      </c>
      <c r="C63" s="12">
        <f t="shared" si="10"/>
        <v>0.2955177399621844</v>
      </c>
      <c r="D63" s="12">
        <f t="shared" si="10"/>
        <v>0.6117228339450562</v>
      </c>
      <c r="E63" s="12">
        <f t="shared" si="10"/>
        <v>0.028917806695584473</v>
      </c>
      <c r="F63" s="12">
        <f t="shared" si="10"/>
        <v>0.014903792681570459</v>
      </c>
      <c r="G63" s="12">
        <f t="shared" si="10"/>
        <v>0.021688355021688355</v>
      </c>
      <c r="H63" s="12">
        <f t="shared" si="10"/>
        <v>0.006450895339784228</v>
      </c>
      <c r="I63" s="12">
        <f t="shared" si="10"/>
        <v>0</v>
      </c>
      <c r="J63" s="12">
        <f t="shared" si="10"/>
        <v>0.02079857635413191</v>
      </c>
      <c r="K63" s="12">
        <f t="shared" si="10"/>
        <v>0.38827716605494383</v>
      </c>
    </row>
    <row r="64" spans="1:11" ht="12" customHeight="1">
      <c r="A64" s="3" t="s">
        <v>19</v>
      </c>
      <c r="B64" s="13">
        <f>B38/$B38</f>
        <v>1</v>
      </c>
      <c r="C64" s="13">
        <f aca="true" t="shared" si="11" ref="C64:K64">C38/$B38</f>
        <v>0.18805920426422995</v>
      </c>
      <c r="D64" s="13">
        <f t="shared" si="11"/>
        <v>0.7189225204644965</v>
      </c>
      <c r="E64" s="13">
        <f t="shared" si="11"/>
        <v>0.00885208452312964</v>
      </c>
      <c r="F64" s="13">
        <f t="shared" si="11"/>
        <v>0.0068175328383780695</v>
      </c>
      <c r="G64" s="13">
        <f t="shared" si="11"/>
        <v>0.04392727964972397</v>
      </c>
      <c r="H64" s="13">
        <f t="shared" si="11"/>
        <v>0.002498572244431753</v>
      </c>
      <c r="I64" s="13">
        <f t="shared" si="11"/>
        <v>0.002415286502950695</v>
      </c>
      <c r="J64" s="13">
        <f t="shared" si="11"/>
        <v>0.028507519512659434</v>
      </c>
      <c r="K64" s="13">
        <f t="shared" si="11"/>
        <v>0.28107747953550355</v>
      </c>
    </row>
    <row r="65" ht="12" customHeight="1"/>
    <row r="66" ht="12.75"/>
    <row r="67" ht="102">
      <c r="A67" s="10" t="s">
        <v>27</v>
      </c>
    </row>
    <row r="68" ht="12.75">
      <c r="A68" s="1" t="s">
        <v>0</v>
      </c>
    </row>
    <row r="69" ht="89.25">
      <c r="A69" s="10" t="s">
        <v>28</v>
      </c>
    </row>
    <row r="70" ht="12.75">
      <c r="A70" s="1" t="s">
        <v>0</v>
      </c>
    </row>
    <row r="71" ht="25.5">
      <c r="A71" s="10" t="s">
        <v>29</v>
      </c>
    </row>
    <row r="72" ht="12.75">
      <c r="A72" s="1" t="s">
        <v>0</v>
      </c>
    </row>
    <row r="73" ht="409.5">
      <c r="A73" s="10" t="s">
        <v>11</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 Jimmy</dc:creator>
  <cp:keywords/>
  <dc:description/>
  <cp:lastModifiedBy>Vyskribova, Yevgeniya@EDD</cp:lastModifiedBy>
  <dcterms:created xsi:type="dcterms:W3CDTF">2013-11-15T00:32:54Z</dcterms:created>
  <dcterms:modified xsi:type="dcterms:W3CDTF">2019-08-20T17:20:59Z</dcterms:modified>
  <cp:category/>
  <cp:version/>
  <cp:contentType/>
  <cp:contentStatus/>
</cp:coreProperties>
</file>