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350" yWindow="65521" windowWidth="14865" windowHeight="11610" activeTab="0"/>
  </bookViews>
  <sheets>
    <sheet name="Labor Force Status" sheetId="1" r:id="rId1"/>
  </sheets>
  <definedNames/>
  <calcPr fullCalcOnLoad="1"/>
</workbook>
</file>

<file path=xl/sharedStrings.xml><?xml version="1.0" encoding="utf-8"?>
<sst xmlns="http://schemas.openxmlformats.org/spreadsheetml/2006/main" count="84" uniqueCount="32">
  <si>
    <t/>
  </si>
  <si>
    <t>Hispanic or Latino (of any race) (200-299)</t>
  </si>
  <si>
    <t>White alone, not Hispanic or Latino</t>
  </si>
  <si>
    <t>Black or African American alone, not Hispanic or Latino</t>
  </si>
  <si>
    <t>American Indian and Alaska Native alone, not Hispanic or Latino</t>
  </si>
  <si>
    <t>Asian alone, not Hispanic or Latino</t>
  </si>
  <si>
    <t>Native Hawaiian and Other Pacific Islander alone, not Hispanic or Latino</t>
  </si>
  <si>
    <t>Some other race alone, not Hispanic or Latino</t>
  </si>
  <si>
    <t>Two or more races, not Hispanic or Latino</t>
  </si>
  <si>
    <t xml:space="preserve">          Employed</t>
  </si>
  <si>
    <t xml:space="preserve">          Unemployed</t>
  </si>
  <si>
    <t>Explanation of Symbols:
    1.  An '**' entry in the margin of error column indicates that either no sample observations or too few sample observations were available to compute a standard error and thus the margin of error. A statistical test is not appropriate.
    2.  An '-' entry in the estimate column indicates that either no sample observations or too few sample observations were available to compute an estimate, or a ratio of medians cannot be calculated because one or both of the median estimates falls in the lowest interval or upper interval of an open-ended distribution.
    3.  An '-' following a median estimate means the median falls in the lowest interval of an open-ended distribution.
    4.  An '+' following a median estimate means the median falls in the upper interval of an open-ended distribution.
    5.  An '***' entry in the margin of error column indicates that the median falls in the lowest interval or upper interval of an open-ended distribution. A statistical test is not appropriate.
    6.  An '*****' entry in the margin of error column indicates that the estimate is controlled. A statistical test for sampling variability is not appropriate.
    7.  An 'N' entry in the estimate and margin of error columns indicates that data for this geographic area cannot be displayed because the number of sample cases is too small.
    8.  An '(X)' means that the estimate is not applicable or not available.</t>
  </si>
  <si>
    <t>Total Population</t>
  </si>
  <si>
    <t xml:space="preserve">  Total Labor Force</t>
  </si>
  <si>
    <t xml:space="preserve">    Labor Force Participation Rate</t>
  </si>
  <si>
    <t xml:space="preserve">       Armed Forces</t>
  </si>
  <si>
    <t xml:space="preserve">       Civilian Labor Force</t>
  </si>
  <si>
    <t xml:space="preserve">            Civilian Labor Force Participation Rate</t>
  </si>
  <si>
    <t xml:space="preserve">             Unemployment Rate</t>
  </si>
  <si>
    <t xml:space="preserve">  Not in Labor Force</t>
  </si>
  <si>
    <t>Total Males</t>
  </si>
  <si>
    <t>Total Females</t>
  </si>
  <si>
    <t>Total population</t>
  </si>
  <si>
    <t>Total Minority (Total less White, not Hispanic)</t>
  </si>
  <si>
    <t>Data Element: Estimates</t>
  </si>
  <si>
    <t>Data Element: Percent Distribution by Race</t>
  </si>
  <si>
    <t>EMPLOYMENT STATUS BY SEX FOR THE POPULATION 16 YEARS AND OVER - Universe: Population 16 years and over</t>
  </si>
  <si>
    <t>While the 2011-2015 American Community Survey (ACS) data generally reflect the February 2013 Office of Management and Budget (OMB) definitions of metropolitan and micropolitan statistical areas; in certain instances the names, codes, and boundaries of the principal cities shown in ACS tables may differ from the OMB definitions due to differences in the effective dates of the geographic entities.</t>
  </si>
  <si>
    <t>Estimates of urban and rural population, housing units, and characteristics reflect boundaries of urban areas defined based on Census 2010 data. Boundaries for urban areas have not been updated since Census 2010. As a result, data for urban and rural areas from the ACS do not necessarily reflect the results of ongoing urbanization.</t>
  </si>
  <si>
    <t>Source: U.S. Census Bureau, 2011-2015 American Community Survey</t>
  </si>
  <si>
    <t>2011-2015 American Community Survey Selected Population Tables</t>
  </si>
  <si>
    <t>Geography: Mendocino County, California</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</si>
</sst>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00000000000000%"/>
    <numFmt numFmtId="167" formatCode="_(* #,##0.0_);_(* \(#,##0.0\);_(* &quot;-&quot;??_);_(@_)"/>
    <numFmt numFmtId="168" formatCode="_(* #,##0_);_(* \(#,##0\);_(* &quot;-&quot;??_);_(@_)"/>
    <numFmt numFmtId="169" formatCode="&quot;Yes&quot;;&quot;Yes&quot;;&quot;No&quot;"/>
    <numFmt numFmtId="170" formatCode="&quot;True&quot;;&quot;True&quot;;&quot;False&quot;"/>
    <numFmt numFmtId="171" formatCode="&quot;On&quot;;&quot;On&quot;;&quot;Off&quot;"/>
    <numFmt numFmtId="172" formatCode="[$€-2]\ #,##0.00_);[Red]\([$€-2]\ #,##0.00\)"/>
  </numFmts>
  <fonts count="37">
    <font>
      <sz val="10"/>
      <name val="Arial"/>
      <family val="0"/>
    </font>
    <font>
      <sz val="11"/>
      <color indexed="8"/>
      <name val="Calibri"/>
      <family val="2"/>
    </font>
    <font>
      <b/>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SansSerif"/>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color indexed="63"/>
      </top>
      <bottom>
        <color indexed="63"/>
      </bottom>
    </border>
    <border>
      <left style="thin"/>
      <right>
        <color indexed="63"/>
      </right>
      <top>
        <color indexed="63"/>
      </top>
      <bottom style="thin"/>
    </border>
    <border>
      <left style="thin"/>
      <right style="thin"/>
      <top>
        <color indexed="63"/>
      </top>
      <bottom>
        <color indexed="63"/>
      </bottom>
    </border>
    <border>
      <left style="thin"/>
      <right style="thin"/>
      <top style="thin"/>
      <bottom style="thin"/>
    </border>
    <border>
      <left style="thin"/>
      <right style="thin"/>
      <top>
        <color indexed="63"/>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0" borderId="0">
      <alignment/>
      <protection/>
    </xf>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16">
    <xf numFmtId="0" fontId="0" fillId="0" borderId="0" xfId="0" applyAlignment="1">
      <alignment/>
    </xf>
    <xf numFmtId="0" fontId="0" fillId="0" borderId="0" xfId="0" applyAlignment="1">
      <alignment wrapText="1"/>
    </xf>
    <xf numFmtId="0" fontId="0" fillId="0" borderId="10" xfId="0" applyBorder="1" applyAlignment="1">
      <alignment/>
    </xf>
    <xf numFmtId="0" fontId="0" fillId="0" borderId="11" xfId="0" applyBorder="1" applyAlignment="1">
      <alignment/>
    </xf>
    <xf numFmtId="0" fontId="0" fillId="0" borderId="12" xfId="0" applyBorder="1" applyAlignment="1">
      <alignment/>
    </xf>
    <xf numFmtId="164" fontId="0" fillId="0" borderId="12" xfId="58" applyNumberFormat="1" applyFont="1" applyBorder="1" applyAlignment="1">
      <alignment/>
    </xf>
    <xf numFmtId="0" fontId="0" fillId="0" borderId="13" xfId="0" applyBorder="1" applyAlignment="1">
      <alignment wrapText="1"/>
    </xf>
    <xf numFmtId="168" fontId="0" fillId="0" borderId="14" xfId="42" applyNumberFormat="1" applyFont="1" applyBorder="1" applyAlignment="1">
      <alignment/>
    </xf>
    <xf numFmtId="168" fontId="0" fillId="0" borderId="12" xfId="42" applyNumberFormat="1" applyFont="1" applyBorder="1" applyAlignment="1">
      <alignment/>
    </xf>
    <xf numFmtId="0" fontId="2" fillId="0" borderId="0" xfId="0" applyFont="1" applyAlignment="1">
      <alignment wrapText="1"/>
    </xf>
    <xf numFmtId="0" fontId="19" fillId="0" borderId="0" xfId="0" applyFont="1" applyFill="1" applyBorder="1" applyAlignment="1">
      <alignment horizontal="left" vertical="top" wrapText="1"/>
    </xf>
    <xf numFmtId="0" fontId="19" fillId="0" borderId="0" xfId="0" applyFont="1" applyFill="1" applyBorder="1" applyAlignment="1">
      <alignment horizontal="left" vertical="top"/>
    </xf>
    <xf numFmtId="164" fontId="19" fillId="0" borderId="12" xfId="58" applyNumberFormat="1" applyFont="1" applyFill="1" applyBorder="1" applyAlignment="1">
      <alignment horizontal="right" vertical="top" wrapText="1"/>
    </xf>
    <xf numFmtId="164" fontId="19" fillId="0" borderId="14" xfId="58" applyNumberFormat="1" applyFont="1" applyFill="1" applyBorder="1" applyAlignment="1">
      <alignment horizontal="right" vertical="top" wrapText="1"/>
    </xf>
    <xf numFmtId="164" fontId="0" fillId="0" borderId="12" xfId="58" applyNumberFormat="1" applyFont="1" applyFill="1" applyBorder="1" applyAlignment="1">
      <alignment horizontal="right"/>
    </xf>
    <xf numFmtId="164" fontId="0" fillId="0" borderId="12" xfId="58" applyNumberFormat="1" applyFont="1" applyFill="1" applyBorder="1"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73"/>
  <sheetViews>
    <sheetView tabSelected="1" zoomScalePageLayoutView="0" workbookViewId="0" topLeftCell="A1">
      <selection activeCell="B8" sqref="B8"/>
    </sheetView>
  </sheetViews>
  <sheetFormatPr defaultColWidth="9.140625" defaultRowHeight="12.75"/>
  <cols>
    <col min="1" max="1" width="45.421875" style="0" customWidth="1"/>
    <col min="2" max="11" width="12.7109375" style="0" customWidth="1"/>
  </cols>
  <sheetData>
    <row r="1" ht="12" customHeight="1">
      <c r="A1" t="s">
        <v>26</v>
      </c>
    </row>
    <row r="2" spans="1:11" ht="12.75">
      <c r="A2" s="11" t="s">
        <v>30</v>
      </c>
      <c r="B2" s="1"/>
      <c r="C2" s="1"/>
      <c r="D2" s="1"/>
      <c r="E2" s="1"/>
      <c r="F2" s="1"/>
      <c r="G2" s="1"/>
      <c r="H2" s="1"/>
      <c r="I2" s="1"/>
      <c r="J2" s="1"/>
      <c r="K2" s="1"/>
    </row>
    <row r="3" spans="1:11" ht="12.75">
      <c r="A3" s="9" t="s">
        <v>31</v>
      </c>
      <c r="B3" s="1"/>
      <c r="C3" s="1"/>
      <c r="D3" s="1"/>
      <c r="E3" s="1"/>
      <c r="F3" s="1"/>
      <c r="G3" s="1"/>
      <c r="H3" s="1"/>
      <c r="I3" s="1"/>
      <c r="J3" s="1"/>
      <c r="K3" s="1"/>
    </row>
    <row r="4" spans="1:11" ht="12.75">
      <c r="A4" s="9"/>
      <c r="B4" s="1"/>
      <c r="C4" s="1"/>
      <c r="D4" s="1"/>
      <c r="E4" s="1"/>
      <c r="F4" s="1"/>
      <c r="G4" s="1"/>
      <c r="H4" s="1"/>
      <c r="I4" s="1"/>
      <c r="J4" s="1"/>
      <c r="K4" s="1"/>
    </row>
    <row r="5" spans="1:11" ht="89.25">
      <c r="A5" s="6" t="s">
        <v>24</v>
      </c>
      <c r="B5" s="6" t="s">
        <v>22</v>
      </c>
      <c r="C5" s="6" t="s">
        <v>1</v>
      </c>
      <c r="D5" s="6" t="s">
        <v>2</v>
      </c>
      <c r="E5" s="6" t="s">
        <v>3</v>
      </c>
      <c r="F5" s="6" t="s">
        <v>4</v>
      </c>
      <c r="G5" s="6" t="s">
        <v>5</v>
      </c>
      <c r="H5" s="6" t="s">
        <v>6</v>
      </c>
      <c r="I5" s="6" t="s">
        <v>7</v>
      </c>
      <c r="J5" s="6" t="s">
        <v>8</v>
      </c>
      <c r="K5" s="6" t="s">
        <v>23</v>
      </c>
    </row>
    <row r="6" spans="1:11" ht="12.75">
      <c r="A6" s="2"/>
      <c r="B6" s="4"/>
      <c r="C6" s="4"/>
      <c r="D6" s="4"/>
      <c r="E6" s="4"/>
      <c r="F6" s="4"/>
      <c r="G6" s="4"/>
      <c r="H6" s="4"/>
      <c r="I6" s="4"/>
      <c r="J6" s="4"/>
      <c r="K6" s="4"/>
    </row>
    <row r="7" spans="1:11" ht="12" customHeight="1">
      <c r="A7" s="2" t="s">
        <v>12</v>
      </c>
      <c r="B7" s="8">
        <v>70312</v>
      </c>
      <c r="C7" s="8">
        <v>13804</v>
      </c>
      <c r="D7" s="8">
        <v>50650</v>
      </c>
      <c r="E7" s="8">
        <v>513</v>
      </c>
      <c r="F7" s="8">
        <v>2139</v>
      </c>
      <c r="G7" s="8">
        <v>1288</v>
      </c>
      <c r="H7" s="8"/>
      <c r="I7" s="8"/>
      <c r="J7" s="8">
        <v>1918</v>
      </c>
      <c r="K7" s="8">
        <v>19662</v>
      </c>
    </row>
    <row r="8" spans="1:11" ht="12" customHeight="1">
      <c r="A8" s="2" t="s">
        <v>13</v>
      </c>
      <c r="B8" s="8">
        <v>41815</v>
      </c>
      <c r="C8" s="8">
        <v>9757</v>
      </c>
      <c r="D8" s="8">
        <v>28927</v>
      </c>
      <c r="E8" s="8">
        <v>154</v>
      </c>
      <c r="F8" s="8">
        <v>1257</v>
      </c>
      <c r="G8" s="8">
        <v>696</v>
      </c>
      <c r="H8" s="8"/>
      <c r="I8" s="8"/>
      <c r="J8" s="8">
        <v>1024</v>
      </c>
      <c r="K8" s="8">
        <v>12888</v>
      </c>
    </row>
    <row r="9" spans="1:11" ht="12" customHeight="1">
      <c r="A9" s="2" t="s">
        <v>14</v>
      </c>
      <c r="B9" s="5">
        <v>0.5947064512458755</v>
      </c>
      <c r="C9" s="5">
        <v>0.7068241089539264</v>
      </c>
      <c r="D9" s="5">
        <v>0.5711154985192497</v>
      </c>
      <c r="E9" s="5">
        <v>0.3001949317738791</v>
      </c>
      <c r="F9" s="5">
        <v>0.5876577840112202</v>
      </c>
      <c r="G9" s="5">
        <v>0.5403726708074534</v>
      </c>
      <c r="H9" s="5"/>
      <c r="I9" s="5"/>
      <c r="J9" s="5">
        <v>0.5338894681960376</v>
      </c>
      <c r="K9" s="5">
        <v>0.6554775709490388</v>
      </c>
    </row>
    <row r="10" spans="1:11" ht="12" customHeight="1">
      <c r="A10" s="2" t="s">
        <v>15</v>
      </c>
      <c r="B10" s="8">
        <v>122</v>
      </c>
      <c r="C10" s="8">
        <v>48</v>
      </c>
      <c r="D10" s="8">
        <v>74</v>
      </c>
      <c r="E10" s="8">
        <v>0</v>
      </c>
      <c r="F10" s="8">
        <v>0</v>
      </c>
      <c r="G10" s="8">
        <v>0</v>
      </c>
      <c r="H10" s="8"/>
      <c r="I10" s="8"/>
      <c r="J10" s="8">
        <v>0</v>
      </c>
      <c r="K10" s="8">
        <v>48</v>
      </c>
    </row>
    <row r="11" spans="1:11" ht="12" customHeight="1">
      <c r="A11" s="2" t="s">
        <v>16</v>
      </c>
      <c r="B11" s="8">
        <v>38404</v>
      </c>
      <c r="C11" s="8">
        <v>9554</v>
      </c>
      <c r="D11" s="8">
        <v>25867</v>
      </c>
      <c r="E11" s="8">
        <v>147</v>
      </c>
      <c r="F11" s="8">
        <v>1229</v>
      </c>
      <c r="G11" s="8">
        <v>609</v>
      </c>
      <c r="H11" s="8"/>
      <c r="I11" s="8"/>
      <c r="J11" s="8">
        <v>998</v>
      </c>
      <c r="K11" s="8">
        <v>12537</v>
      </c>
    </row>
    <row r="12" spans="1:11" ht="12" customHeight="1">
      <c r="A12" s="2" t="s">
        <v>17</v>
      </c>
      <c r="B12" s="5">
        <v>0.5461941062692002</v>
      </c>
      <c r="C12" s="5">
        <v>0.6921182266009852</v>
      </c>
      <c r="D12" s="5">
        <v>0.510700888450148</v>
      </c>
      <c r="E12" s="5">
        <v>0.28654970760233917</v>
      </c>
      <c r="F12" s="5">
        <v>0.5745675549322113</v>
      </c>
      <c r="G12" s="5">
        <v>0.47282608695652173</v>
      </c>
      <c r="H12" s="5"/>
      <c r="I12" s="5"/>
      <c r="J12" s="5">
        <v>0.5203336809176226</v>
      </c>
      <c r="K12" s="5">
        <v>0.6376258773268233</v>
      </c>
    </row>
    <row r="13" spans="1:11" ht="12" customHeight="1">
      <c r="A13" s="2" t="s">
        <v>9</v>
      </c>
      <c r="B13" s="8">
        <v>36618</v>
      </c>
      <c r="C13" s="8">
        <v>8044</v>
      </c>
      <c r="D13" s="8">
        <v>25990</v>
      </c>
      <c r="E13" s="8">
        <v>99</v>
      </c>
      <c r="F13" s="8">
        <v>939</v>
      </c>
      <c r="G13" s="8">
        <v>674</v>
      </c>
      <c r="H13" s="8"/>
      <c r="I13" s="8"/>
      <c r="J13" s="8">
        <v>872</v>
      </c>
      <c r="K13" s="8">
        <v>10628</v>
      </c>
    </row>
    <row r="14" spans="1:11" ht="12" customHeight="1">
      <c r="A14" s="2" t="s">
        <v>10</v>
      </c>
      <c r="B14" s="8">
        <v>5075</v>
      </c>
      <c r="C14" s="8">
        <v>1665</v>
      </c>
      <c r="D14" s="8">
        <v>2863</v>
      </c>
      <c r="E14" s="8">
        <v>55</v>
      </c>
      <c r="F14" s="8">
        <v>318</v>
      </c>
      <c r="G14" s="8">
        <v>22</v>
      </c>
      <c r="H14" s="8"/>
      <c r="I14" s="8"/>
      <c r="J14" s="8">
        <v>152</v>
      </c>
      <c r="K14" s="8">
        <v>2212</v>
      </c>
    </row>
    <row r="15" spans="1:11" ht="12" customHeight="1">
      <c r="A15" s="2" t="s">
        <v>18</v>
      </c>
      <c r="B15" s="5">
        <v>0.13214769294865117</v>
      </c>
      <c r="C15" s="5">
        <v>0.17064671517884597</v>
      </c>
      <c r="D15" s="5">
        <v>0.09897327756075638</v>
      </c>
      <c r="E15" s="5">
        <v>0.35714285714285715</v>
      </c>
      <c r="F15" s="5">
        <v>0.2529832935560859</v>
      </c>
      <c r="G15" s="5">
        <v>0.031609195402298854</v>
      </c>
      <c r="H15" s="5"/>
      <c r="I15" s="5"/>
      <c r="J15" s="5">
        <v>0.1484375</v>
      </c>
      <c r="K15" s="5">
        <v>0.17643774427694026</v>
      </c>
    </row>
    <row r="16" spans="1:11" ht="12" customHeight="1">
      <c r="A16" s="2" t="s">
        <v>19</v>
      </c>
      <c r="B16" s="8">
        <v>28497</v>
      </c>
      <c r="C16" s="8">
        <v>4047</v>
      </c>
      <c r="D16" s="8">
        <v>21723</v>
      </c>
      <c r="E16" s="8">
        <v>359</v>
      </c>
      <c r="F16" s="8">
        <v>882</v>
      </c>
      <c r="G16" s="8">
        <v>592</v>
      </c>
      <c r="H16" s="8"/>
      <c r="I16" s="8"/>
      <c r="J16" s="8">
        <v>894</v>
      </c>
      <c r="K16" s="8">
        <v>6774</v>
      </c>
    </row>
    <row r="17" spans="1:11" ht="12" customHeight="1">
      <c r="A17" s="2"/>
      <c r="B17" s="4"/>
      <c r="C17" s="4"/>
      <c r="D17" s="4"/>
      <c r="E17" s="4"/>
      <c r="F17" s="4"/>
      <c r="G17" s="4"/>
      <c r="H17" s="4"/>
      <c r="I17" s="4"/>
      <c r="J17" s="4"/>
      <c r="K17" s="4"/>
    </row>
    <row r="18" spans="1:11" ht="12" customHeight="1">
      <c r="A18" s="2" t="s">
        <v>20</v>
      </c>
      <c r="B18" s="8">
        <v>34939</v>
      </c>
      <c r="C18" s="8">
        <v>7336</v>
      </c>
      <c r="D18" s="8">
        <v>24793</v>
      </c>
      <c r="E18" s="8">
        <v>379</v>
      </c>
      <c r="F18" s="8">
        <v>1000</v>
      </c>
      <c r="G18" s="8">
        <v>475</v>
      </c>
      <c r="H18" s="8"/>
      <c r="I18" s="8"/>
      <c r="J18" s="8">
        <v>956</v>
      </c>
      <c r="K18" s="8">
        <v>10146</v>
      </c>
    </row>
    <row r="19" spans="1:11" ht="12" customHeight="1">
      <c r="A19" s="2" t="s">
        <v>13</v>
      </c>
      <c r="B19" s="8">
        <v>22221</v>
      </c>
      <c r="C19" s="8">
        <v>5784</v>
      </c>
      <c r="D19" s="8">
        <v>14871</v>
      </c>
      <c r="E19" s="8">
        <v>102</v>
      </c>
      <c r="F19" s="8">
        <v>677</v>
      </c>
      <c r="G19" s="8">
        <v>258</v>
      </c>
      <c r="H19" s="8"/>
      <c r="I19" s="8"/>
      <c r="J19" s="8">
        <v>529</v>
      </c>
      <c r="K19" s="8">
        <v>7350</v>
      </c>
    </row>
    <row r="20" spans="1:11" ht="12" customHeight="1">
      <c r="A20" s="2" t="s">
        <v>14</v>
      </c>
      <c r="B20" s="5">
        <v>0.6359941612524685</v>
      </c>
      <c r="C20" s="5">
        <v>0.7884405670665212</v>
      </c>
      <c r="D20" s="5">
        <v>0.5998063969668859</v>
      </c>
      <c r="E20" s="5">
        <v>0.2691292875989446</v>
      </c>
      <c r="F20" s="5">
        <v>0.677</v>
      </c>
      <c r="G20" s="5">
        <v>0.5431578947368421</v>
      </c>
      <c r="H20" s="5"/>
      <c r="I20" s="5"/>
      <c r="J20" s="5">
        <v>0.553347280334728</v>
      </c>
      <c r="K20" s="5">
        <v>0.7244234180958014</v>
      </c>
    </row>
    <row r="21" spans="1:11" ht="12" customHeight="1">
      <c r="A21" s="2" t="s">
        <v>15</v>
      </c>
      <c r="B21" s="8">
        <v>86</v>
      </c>
      <c r="C21" s="8">
        <v>48</v>
      </c>
      <c r="D21" s="8">
        <v>38</v>
      </c>
      <c r="E21" s="8">
        <v>0</v>
      </c>
      <c r="F21" s="8">
        <v>0</v>
      </c>
      <c r="G21" s="8">
        <v>0</v>
      </c>
      <c r="H21" s="8"/>
      <c r="I21" s="8"/>
      <c r="J21" s="8">
        <v>0</v>
      </c>
      <c r="K21" s="8">
        <v>48</v>
      </c>
    </row>
    <row r="22" spans="1:11" ht="12" customHeight="1">
      <c r="A22" s="2" t="s">
        <v>16</v>
      </c>
      <c r="B22" s="8">
        <v>20189</v>
      </c>
      <c r="C22" s="8">
        <v>5663</v>
      </c>
      <c r="D22" s="8">
        <v>13041</v>
      </c>
      <c r="E22" s="8">
        <v>96</v>
      </c>
      <c r="F22" s="8">
        <v>669</v>
      </c>
      <c r="G22" s="8">
        <v>217</v>
      </c>
      <c r="H22" s="8"/>
      <c r="I22" s="8"/>
      <c r="J22" s="8">
        <v>503</v>
      </c>
      <c r="K22" s="8">
        <v>7148</v>
      </c>
    </row>
    <row r="23" spans="1:11" ht="12" customHeight="1">
      <c r="A23" s="2" t="s">
        <v>17</v>
      </c>
      <c r="B23" s="5">
        <v>0.5778356564297776</v>
      </c>
      <c r="C23" s="5">
        <v>0.7719465648854962</v>
      </c>
      <c r="D23" s="5">
        <v>0.5259952405921026</v>
      </c>
      <c r="E23" s="5">
        <v>0.2532981530343008</v>
      </c>
      <c r="F23" s="5">
        <v>0.669</v>
      </c>
      <c r="G23" s="5">
        <v>0.4568421052631579</v>
      </c>
      <c r="H23" s="5"/>
      <c r="I23" s="5"/>
      <c r="J23" s="5">
        <v>0.5261506276150628</v>
      </c>
      <c r="K23" s="5">
        <v>0.7045140942243249</v>
      </c>
    </row>
    <row r="24" spans="1:11" ht="12" customHeight="1">
      <c r="A24" s="2" t="s">
        <v>9</v>
      </c>
      <c r="B24" s="8">
        <v>19317</v>
      </c>
      <c r="C24" s="8">
        <v>4920</v>
      </c>
      <c r="D24" s="8">
        <v>13182</v>
      </c>
      <c r="E24" s="8">
        <v>48</v>
      </c>
      <c r="F24" s="8">
        <v>457</v>
      </c>
      <c r="G24" s="8">
        <v>246</v>
      </c>
      <c r="H24" s="8"/>
      <c r="I24" s="8"/>
      <c r="J24" s="8">
        <v>464</v>
      </c>
      <c r="K24" s="8">
        <v>6135</v>
      </c>
    </row>
    <row r="25" spans="1:11" ht="12" customHeight="1">
      <c r="A25" s="2" t="s">
        <v>10</v>
      </c>
      <c r="B25" s="8">
        <v>2818</v>
      </c>
      <c r="C25" s="8">
        <v>816</v>
      </c>
      <c r="D25" s="8">
        <v>1651</v>
      </c>
      <c r="E25" s="8">
        <v>54</v>
      </c>
      <c r="F25" s="8">
        <v>220</v>
      </c>
      <c r="G25" s="8">
        <v>12</v>
      </c>
      <c r="H25" s="8"/>
      <c r="I25" s="8"/>
      <c r="J25" s="8">
        <v>65</v>
      </c>
      <c r="K25" s="8">
        <v>1167</v>
      </c>
    </row>
    <row r="26" spans="1:11" ht="12" customHeight="1">
      <c r="A26" s="2" t="s">
        <v>18</v>
      </c>
      <c r="B26" s="5">
        <v>0.13958095992867403</v>
      </c>
      <c r="C26" s="5">
        <v>0.14409323680028255</v>
      </c>
      <c r="D26" s="5">
        <v>0.12660072080361937</v>
      </c>
      <c r="E26" s="5">
        <v>0.5625</v>
      </c>
      <c r="F26" s="5">
        <v>0.32884902840059793</v>
      </c>
      <c r="G26" s="5">
        <v>0.055299539170506916</v>
      </c>
      <c r="H26" s="5"/>
      <c r="I26" s="5"/>
      <c r="J26" s="5">
        <v>0.12922465208747516</v>
      </c>
      <c r="K26" s="5">
        <v>0.1632624510352546</v>
      </c>
    </row>
    <row r="27" spans="1:11" ht="12" customHeight="1">
      <c r="A27" s="2" t="s">
        <v>19</v>
      </c>
      <c r="B27" s="8">
        <v>12718</v>
      </c>
      <c r="C27" s="8">
        <v>1552</v>
      </c>
      <c r="D27" s="8">
        <v>9922</v>
      </c>
      <c r="E27" s="8">
        <v>277</v>
      </c>
      <c r="F27" s="8">
        <v>323</v>
      </c>
      <c r="G27" s="8">
        <v>217</v>
      </c>
      <c r="H27" s="8"/>
      <c r="I27" s="8"/>
      <c r="J27" s="8">
        <v>427</v>
      </c>
      <c r="K27" s="8">
        <v>2796</v>
      </c>
    </row>
    <row r="28" spans="1:11" ht="12" customHeight="1">
      <c r="A28" s="2"/>
      <c r="B28" s="4"/>
      <c r="C28" s="4"/>
      <c r="D28" s="4"/>
      <c r="E28" s="4"/>
      <c r="F28" s="4"/>
      <c r="G28" s="4"/>
      <c r="H28" s="4"/>
      <c r="I28" s="4"/>
      <c r="J28" s="4"/>
      <c r="K28" s="4"/>
    </row>
    <row r="29" spans="1:11" ht="12" customHeight="1">
      <c r="A29" s="2" t="s">
        <v>21</v>
      </c>
      <c r="B29" s="8">
        <v>35373</v>
      </c>
      <c r="C29" s="8">
        <v>6468</v>
      </c>
      <c r="D29" s="8">
        <v>25857</v>
      </c>
      <c r="E29" s="8">
        <v>134</v>
      </c>
      <c r="F29" s="8">
        <v>1139</v>
      </c>
      <c r="G29" s="8">
        <v>813</v>
      </c>
      <c r="H29" s="8"/>
      <c r="I29" s="8"/>
      <c r="J29" s="8">
        <v>962</v>
      </c>
      <c r="K29" s="8">
        <v>9516</v>
      </c>
    </row>
    <row r="30" spans="1:11" ht="12" customHeight="1">
      <c r="A30" s="2" t="s">
        <v>13</v>
      </c>
      <c r="B30" s="8">
        <v>19594</v>
      </c>
      <c r="C30" s="8">
        <v>3973</v>
      </c>
      <c r="D30" s="8">
        <v>14056</v>
      </c>
      <c r="E30" s="8">
        <v>52</v>
      </c>
      <c r="F30" s="8">
        <v>580</v>
      </c>
      <c r="G30" s="8">
        <v>438</v>
      </c>
      <c r="H30" s="8"/>
      <c r="I30" s="8"/>
      <c r="J30" s="8">
        <v>495</v>
      </c>
      <c r="K30" s="8">
        <v>5538</v>
      </c>
    </row>
    <row r="31" spans="1:11" ht="12" customHeight="1">
      <c r="A31" s="2" t="s">
        <v>14</v>
      </c>
      <c r="B31" s="5">
        <v>0.5539253102648913</v>
      </c>
      <c r="C31" s="5">
        <v>0.6142547928262214</v>
      </c>
      <c r="D31" s="5">
        <v>0.5436052132884712</v>
      </c>
      <c r="E31" s="5">
        <v>0.3880597014925373</v>
      </c>
      <c r="F31" s="5">
        <v>0.5092186128182616</v>
      </c>
      <c r="G31" s="5">
        <v>0.5387453874538746</v>
      </c>
      <c r="H31" s="5"/>
      <c r="I31" s="5"/>
      <c r="J31" s="5">
        <v>0.5145530145530145</v>
      </c>
      <c r="K31" s="5">
        <v>0.5819672131147541</v>
      </c>
    </row>
    <row r="32" spans="1:11" ht="12" customHeight="1">
      <c r="A32" s="2" t="s">
        <v>15</v>
      </c>
      <c r="B32" s="8">
        <v>36</v>
      </c>
      <c r="C32" s="8">
        <v>0</v>
      </c>
      <c r="D32" s="8">
        <v>36</v>
      </c>
      <c r="E32" s="8">
        <v>0</v>
      </c>
      <c r="F32" s="8">
        <v>0</v>
      </c>
      <c r="G32" s="8">
        <v>0</v>
      </c>
      <c r="H32" s="8"/>
      <c r="I32" s="8"/>
      <c r="J32" s="8">
        <v>0</v>
      </c>
      <c r="K32" s="8">
        <v>0</v>
      </c>
    </row>
    <row r="33" spans="1:11" ht="12" customHeight="1">
      <c r="A33" s="2" t="s">
        <v>16</v>
      </c>
      <c r="B33" s="8">
        <v>18215</v>
      </c>
      <c r="C33" s="8">
        <v>3891</v>
      </c>
      <c r="D33" s="8">
        <v>12826</v>
      </c>
      <c r="E33" s="8">
        <v>51</v>
      </c>
      <c r="F33" s="8">
        <v>560</v>
      </c>
      <c r="G33" s="8">
        <v>392</v>
      </c>
      <c r="H33" s="8"/>
      <c r="I33" s="8"/>
      <c r="J33" s="8">
        <v>495</v>
      </c>
      <c r="K33" s="8">
        <v>5389</v>
      </c>
    </row>
    <row r="34" spans="1:11" ht="12" customHeight="1">
      <c r="A34" s="2" t="s">
        <v>17</v>
      </c>
      <c r="B34" s="5">
        <v>0.5149407740366947</v>
      </c>
      <c r="C34" s="5">
        <v>0.6015769944341373</v>
      </c>
      <c r="D34" s="5">
        <v>0.49603588970104806</v>
      </c>
      <c r="E34" s="5">
        <v>0.3805970149253731</v>
      </c>
      <c r="F34" s="5">
        <v>0.4916593503072871</v>
      </c>
      <c r="G34" s="5">
        <v>0.4821648216482165</v>
      </c>
      <c r="H34" s="5"/>
      <c r="I34" s="5"/>
      <c r="J34" s="5">
        <v>0.5145530145530145</v>
      </c>
      <c r="K34" s="5">
        <v>0.5663093736864229</v>
      </c>
    </row>
    <row r="35" spans="1:11" ht="12" customHeight="1">
      <c r="A35" s="2" t="s">
        <v>9</v>
      </c>
      <c r="B35" s="8">
        <v>17301</v>
      </c>
      <c r="C35" s="8">
        <v>3124</v>
      </c>
      <c r="D35" s="8">
        <v>12808</v>
      </c>
      <c r="E35" s="8">
        <v>51</v>
      </c>
      <c r="F35" s="8">
        <v>482</v>
      </c>
      <c r="G35" s="8">
        <v>428</v>
      </c>
      <c r="H35" s="8"/>
      <c r="I35" s="8"/>
      <c r="J35" s="8">
        <v>408</v>
      </c>
      <c r="K35" s="8">
        <v>4493</v>
      </c>
    </row>
    <row r="36" spans="1:11" ht="12" customHeight="1">
      <c r="A36" s="2" t="s">
        <v>10</v>
      </c>
      <c r="B36" s="8">
        <v>2257</v>
      </c>
      <c r="C36" s="8">
        <v>849</v>
      </c>
      <c r="D36" s="8">
        <v>1212</v>
      </c>
      <c r="E36" s="8">
        <v>1</v>
      </c>
      <c r="F36" s="8">
        <v>98</v>
      </c>
      <c r="G36" s="8">
        <v>10</v>
      </c>
      <c r="H36" s="8"/>
      <c r="I36" s="8"/>
      <c r="J36" s="8">
        <v>87</v>
      </c>
      <c r="K36" s="8">
        <v>1045</v>
      </c>
    </row>
    <row r="37" spans="1:11" ht="12" customHeight="1">
      <c r="A37" s="2" t="s">
        <v>18</v>
      </c>
      <c r="B37" s="5">
        <v>0.12390886631896789</v>
      </c>
      <c r="C37" s="5">
        <v>0.2181958365458751</v>
      </c>
      <c r="D37" s="5">
        <v>0.09449555590207391</v>
      </c>
      <c r="E37" s="5">
        <v>0.0196078431372549</v>
      </c>
      <c r="F37" s="5">
        <v>0.175</v>
      </c>
      <c r="G37" s="5">
        <v>0.025510204081632654</v>
      </c>
      <c r="H37" s="5"/>
      <c r="I37" s="5"/>
      <c r="J37" s="5">
        <v>0.17575757575757575</v>
      </c>
      <c r="K37" s="5">
        <v>0.19391352755613286</v>
      </c>
    </row>
    <row r="38" spans="1:11" ht="12" customHeight="1">
      <c r="A38" s="3" t="s">
        <v>19</v>
      </c>
      <c r="B38" s="7">
        <v>15779</v>
      </c>
      <c r="C38" s="7">
        <v>2495</v>
      </c>
      <c r="D38" s="7">
        <v>11801</v>
      </c>
      <c r="E38" s="7">
        <v>82</v>
      </c>
      <c r="F38" s="7">
        <v>559</v>
      </c>
      <c r="G38" s="7">
        <v>375</v>
      </c>
      <c r="H38" s="7"/>
      <c r="I38" s="7"/>
      <c r="J38" s="7">
        <v>467</v>
      </c>
      <c r="K38" s="7">
        <v>3978</v>
      </c>
    </row>
    <row r="39" ht="12" customHeight="1"/>
    <row r="40" spans="1:11" ht="89.25">
      <c r="A40" s="6" t="s">
        <v>25</v>
      </c>
      <c r="B40" s="6" t="s">
        <v>22</v>
      </c>
      <c r="C40" s="6" t="s">
        <v>1</v>
      </c>
      <c r="D40" s="6" t="s">
        <v>2</v>
      </c>
      <c r="E40" s="6" t="s">
        <v>3</v>
      </c>
      <c r="F40" s="6" t="s">
        <v>4</v>
      </c>
      <c r="G40" s="6" t="s">
        <v>5</v>
      </c>
      <c r="H40" s="6" t="s">
        <v>6</v>
      </c>
      <c r="I40" s="6" t="s">
        <v>7</v>
      </c>
      <c r="J40" s="6" t="s">
        <v>8</v>
      </c>
      <c r="K40" s="6" t="s">
        <v>23</v>
      </c>
    </row>
    <row r="41" spans="1:11" ht="12" customHeight="1">
      <c r="A41" s="2"/>
      <c r="B41" s="4"/>
      <c r="C41" s="4"/>
      <c r="D41" s="4"/>
      <c r="E41" s="4"/>
      <c r="F41" s="4"/>
      <c r="G41" s="4"/>
      <c r="H41" s="4"/>
      <c r="I41" s="4"/>
      <c r="J41" s="4"/>
      <c r="K41" s="4"/>
    </row>
    <row r="42" spans="1:11" ht="12" customHeight="1">
      <c r="A42" s="2" t="s">
        <v>12</v>
      </c>
      <c r="B42" s="12">
        <f>B7/$B7</f>
        <v>1</v>
      </c>
      <c r="C42" s="12">
        <f aca="true" t="shared" si="0" ref="C42:K43">C7/$B7</f>
        <v>0.19632495164410058</v>
      </c>
      <c r="D42" s="12">
        <f>D7/$B7</f>
        <v>0.7203606781203777</v>
      </c>
      <c r="E42" s="12">
        <f t="shared" si="0"/>
        <v>0.007296051883035613</v>
      </c>
      <c r="F42" s="12">
        <f t="shared" si="0"/>
        <v>0.03042154966435317</v>
      </c>
      <c r="G42" s="12">
        <f t="shared" si="0"/>
        <v>0.018318352486062124</v>
      </c>
      <c r="H42" s="12">
        <f t="shared" si="0"/>
        <v>0</v>
      </c>
      <c r="I42" s="12">
        <f t="shared" si="0"/>
        <v>0</v>
      </c>
      <c r="J42" s="12">
        <f t="shared" si="0"/>
        <v>0.02727841620207077</v>
      </c>
      <c r="K42" s="12">
        <f t="shared" si="0"/>
        <v>0.27963932187962226</v>
      </c>
    </row>
    <row r="43" spans="1:11" ht="12" customHeight="1">
      <c r="A43" s="2" t="s">
        <v>13</v>
      </c>
      <c r="B43" s="12">
        <f>B8/$B8</f>
        <v>1</v>
      </c>
      <c r="C43" s="12">
        <f t="shared" si="0"/>
        <v>0.2333373191438479</v>
      </c>
      <c r="D43" s="12">
        <f>D8/$B8</f>
        <v>0.6917852445294751</v>
      </c>
      <c r="E43" s="12">
        <f t="shared" si="0"/>
        <v>0.003682888915460959</v>
      </c>
      <c r="F43" s="12">
        <f t="shared" si="0"/>
        <v>0.030060982900872894</v>
      </c>
      <c r="G43" s="12">
        <f t="shared" si="0"/>
        <v>0.01664474470883654</v>
      </c>
      <c r="H43" s="12">
        <f t="shared" si="0"/>
        <v>0</v>
      </c>
      <c r="I43" s="12">
        <f t="shared" si="0"/>
        <v>0</v>
      </c>
      <c r="J43" s="12">
        <f t="shared" si="0"/>
        <v>0.024488819801506637</v>
      </c>
      <c r="K43" s="12">
        <f t="shared" si="0"/>
        <v>0.3082147554705249</v>
      </c>
    </row>
    <row r="44" spans="1:11" ht="12" customHeight="1">
      <c r="A44" s="2" t="s">
        <v>15</v>
      </c>
      <c r="B44" s="12">
        <f>B10/$B10</f>
        <v>1</v>
      </c>
      <c r="C44" s="12">
        <f aca="true" t="shared" si="1" ref="C44:K45">C10/$B10</f>
        <v>0.39344262295081966</v>
      </c>
      <c r="D44" s="12">
        <f>D10/$B10</f>
        <v>0.6065573770491803</v>
      </c>
      <c r="E44" s="12">
        <f t="shared" si="1"/>
        <v>0</v>
      </c>
      <c r="F44" s="12">
        <f t="shared" si="1"/>
        <v>0</v>
      </c>
      <c r="G44" s="12">
        <f t="shared" si="1"/>
        <v>0</v>
      </c>
      <c r="H44" s="12">
        <f t="shared" si="1"/>
        <v>0</v>
      </c>
      <c r="I44" s="12">
        <f t="shared" si="1"/>
        <v>0</v>
      </c>
      <c r="J44" s="12">
        <f t="shared" si="1"/>
        <v>0</v>
      </c>
      <c r="K44" s="12">
        <f t="shared" si="1"/>
        <v>0.39344262295081966</v>
      </c>
    </row>
    <row r="45" spans="1:11" ht="12" customHeight="1">
      <c r="A45" s="2" t="s">
        <v>16</v>
      </c>
      <c r="B45" s="12">
        <f>B11/$B11</f>
        <v>1</v>
      </c>
      <c r="C45" s="12">
        <f t="shared" si="1"/>
        <v>0.24877616914904696</v>
      </c>
      <c r="D45" s="12">
        <f>D11/$B11</f>
        <v>0.6735496302468493</v>
      </c>
      <c r="E45" s="12">
        <f t="shared" si="1"/>
        <v>0.003827726278512655</v>
      </c>
      <c r="F45" s="12">
        <f t="shared" si="1"/>
        <v>0.03200187480470784</v>
      </c>
      <c r="G45" s="12">
        <f t="shared" si="1"/>
        <v>0.01585772315383814</v>
      </c>
      <c r="H45" s="12">
        <f t="shared" si="1"/>
        <v>0</v>
      </c>
      <c r="I45" s="12">
        <f t="shared" si="1"/>
        <v>0</v>
      </c>
      <c r="J45" s="12">
        <f t="shared" si="1"/>
        <v>0.025986876367045098</v>
      </c>
      <c r="K45" s="12">
        <f t="shared" si="1"/>
        <v>0.3264503697531507</v>
      </c>
    </row>
    <row r="46" spans="1:11" ht="12" customHeight="1">
      <c r="A46" s="2" t="s">
        <v>9</v>
      </c>
      <c r="B46" s="12">
        <f>B13/$B13</f>
        <v>1</v>
      </c>
      <c r="C46" s="12">
        <f aca="true" t="shared" si="2" ref="C46:K47">C13/$B13</f>
        <v>0.21967338467420394</v>
      </c>
      <c r="D46" s="12">
        <f>D13/$B13</f>
        <v>0.7097602272106615</v>
      </c>
      <c r="E46" s="12">
        <f t="shared" si="2"/>
        <v>0.00270358839914796</v>
      </c>
      <c r="F46" s="12">
        <f t="shared" si="2"/>
        <v>0.02564312633131247</v>
      </c>
      <c r="G46" s="12">
        <f t="shared" si="2"/>
        <v>0.018406248293189143</v>
      </c>
      <c r="H46" s="12">
        <f t="shared" si="2"/>
        <v>0</v>
      </c>
      <c r="I46" s="12">
        <f t="shared" si="2"/>
        <v>0</v>
      </c>
      <c r="J46" s="12">
        <f t="shared" si="2"/>
        <v>0.023813425091485062</v>
      </c>
      <c r="K46" s="12">
        <f t="shared" si="2"/>
        <v>0.2902397727893386</v>
      </c>
    </row>
    <row r="47" spans="1:11" ht="12" customHeight="1">
      <c r="A47" s="2" t="s">
        <v>10</v>
      </c>
      <c r="B47" s="12">
        <f>B14/$B14</f>
        <v>1</v>
      </c>
      <c r="C47" s="12">
        <f t="shared" si="2"/>
        <v>0.32807881773399017</v>
      </c>
      <c r="D47" s="12">
        <f>D14/$B14</f>
        <v>0.5641379310344827</v>
      </c>
      <c r="E47" s="12">
        <f t="shared" si="2"/>
        <v>0.01083743842364532</v>
      </c>
      <c r="F47" s="12">
        <f t="shared" si="2"/>
        <v>0.06266009852216749</v>
      </c>
      <c r="G47" s="12">
        <f t="shared" si="2"/>
        <v>0.004334975369458128</v>
      </c>
      <c r="H47" s="12">
        <f t="shared" si="2"/>
        <v>0</v>
      </c>
      <c r="I47" s="12">
        <f t="shared" si="2"/>
        <v>0</v>
      </c>
      <c r="J47" s="12">
        <f t="shared" si="2"/>
        <v>0.02995073891625616</v>
      </c>
      <c r="K47" s="12">
        <f t="shared" si="2"/>
        <v>0.43586206896551727</v>
      </c>
    </row>
    <row r="48" spans="1:11" ht="12" customHeight="1">
      <c r="A48" s="2" t="s">
        <v>19</v>
      </c>
      <c r="B48" s="12">
        <f>B16/$B16</f>
        <v>1</v>
      </c>
      <c r="C48" s="12">
        <f aca="true" t="shared" si="3" ref="C48:K48">C16/$B16</f>
        <v>0.1420149489419939</v>
      </c>
      <c r="D48" s="12">
        <f>D16/$B16</f>
        <v>0.7622907674492052</v>
      </c>
      <c r="E48" s="12">
        <f t="shared" si="3"/>
        <v>0.012597817314103239</v>
      </c>
      <c r="F48" s="12">
        <f t="shared" si="3"/>
        <v>0.030950626381724394</v>
      </c>
      <c r="G48" s="12">
        <f t="shared" si="3"/>
        <v>0.020774116573674423</v>
      </c>
      <c r="H48" s="12">
        <f t="shared" si="3"/>
        <v>0</v>
      </c>
      <c r="I48" s="12">
        <f t="shared" si="3"/>
        <v>0</v>
      </c>
      <c r="J48" s="12">
        <f t="shared" si="3"/>
        <v>0.03137172333929887</v>
      </c>
      <c r="K48" s="12">
        <f t="shared" si="3"/>
        <v>0.23770923255079482</v>
      </c>
    </row>
    <row r="49" spans="1:11" ht="12" customHeight="1">
      <c r="A49" s="2"/>
      <c r="B49" s="14"/>
      <c r="C49" s="14"/>
      <c r="D49" s="14"/>
      <c r="E49" s="14"/>
      <c r="F49" s="14"/>
      <c r="G49" s="14"/>
      <c r="H49" s="14"/>
      <c r="I49" s="14"/>
      <c r="J49" s="14"/>
      <c r="K49" s="15"/>
    </row>
    <row r="50" spans="1:11" ht="12" customHeight="1">
      <c r="A50" s="2" t="s">
        <v>20</v>
      </c>
      <c r="B50" s="12">
        <f>B18/$B18</f>
        <v>1</v>
      </c>
      <c r="C50" s="12">
        <f aca="true" t="shared" si="4" ref="C50:K51">C18/$B18</f>
        <v>0.2099659406394001</v>
      </c>
      <c r="D50" s="12">
        <f t="shared" si="4"/>
        <v>0.709608174246544</v>
      </c>
      <c r="E50" s="12">
        <f t="shared" si="4"/>
        <v>0.010847477031397578</v>
      </c>
      <c r="F50" s="12">
        <f t="shared" si="4"/>
        <v>0.028621311428489653</v>
      </c>
      <c r="G50" s="12">
        <f t="shared" si="4"/>
        <v>0.013595122928532585</v>
      </c>
      <c r="H50" s="12">
        <f t="shared" si="4"/>
        <v>0</v>
      </c>
      <c r="I50" s="12">
        <f t="shared" si="4"/>
        <v>0</v>
      </c>
      <c r="J50" s="12">
        <f t="shared" si="4"/>
        <v>0.027361973725636108</v>
      </c>
      <c r="K50" s="12">
        <f t="shared" si="4"/>
        <v>0.290391825753456</v>
      </c>
    </row>
    <row r="51" spans="1:11" ht="12" customHeight="1">
      <c r="A51" s="2" t="s">
        <v>13</v>
      </c>
      <c r="B51" s="12">
        <f>B19/$B19</f>
        <v>1</v>
      </c>
      <c r="C51" s="12">
        <f t="shared" si="4"/>
        <v>0.2602943161873903</v>
      </c>
      <c r="D51" s="12">
        <f t="shared" si="4"/>
        <v>0.6692318077494263</v>
      </c>
      <c r="E51" s="12">
        <f t="shared" si="4"/>
        <v>0.004590252463885514</v>
      </c>
      <c r="F51" s="12">
        <f t="shared" si="4"/>
        <v>0.030466675667161693</v>
      </c>
      <c r="G51" s="12">
        <f t="shared" si="4"/>
        <v>0.011610638585122181</v>
      </c>
      <c r="H51" s="12">
        <f t="shared" si="4"/>
        <v>0</v>
      </c>
      <c r="I51" s="12">
        <f t="shared" si="4"/>
        <v>0</v>
      </c>
      <c r="J51" s="12">
        <f t="shared" si="4"/>
        <v>0.023806309347014085</v>
      </c>
      <c r="K51" s="12">
        <f t="shared" si="4"/>
        <v>0.3307681922505738</v>
      </c>
    </row>
    <row r="52" spans="1:11" ht="12" customHeight="1">
      <c r="A52" s="2" t="s">
        <v>15</v>
      </c>
      <c r="B52" s="12">
        <f>B21/$B21</f>
        <v>1</v>
      </c>
      <c r="C52" s="12">
        <f aca="true" t="shared" si="5" ref="C52:K53">C21/$B21</f>
        <v>0.5581395348837209</v>
      </c>
      <c r="D52" s="12">
        <f t="shared" si="5"/>
        <v>0.4418604651162791</v>
      </c>
      <c r="E52" s="12">
        <f t="shared" si="5"/>
        <v>0</v>
      </c>
      <c r="F52" s="12">
        <f t="shared" si="5"/>
        <v>0</v>
      </c>
      <c r="G52" s="12">
        <f t="shared" si="5"/>
        <v>0</v>
      </c>
      <c r="H52" s="12">
        <f t="shared" si="5"/>
        <v>0</v>
      </c>
      <c r="I52" s="12">
        <f t="shared" si="5"/>
        <v>0</v>
      </c>
      <c r="J52" s="12">
        <f t="shared" si="5"/>
        <v>0</v>
      </c>
      <c r="K52" s="12">
        <f t="shared" si="5"/>
        <v>0.5581395348837209</v>
      </c>
    </row>
    <row r="53" spans="1:11" ht="12" customHeight="1">
      <c r="A53" s="2" t="s">
        <v>16</v>
      </c>
      <c r="B53" s="12">
        <f>B22/$B22</f>
        <v>1</v>
      </c>
      <c r="C53" s="12">
        <f t="shared" si="5"/>
        <v>0.2804992817871118</v>
      </c>
      <c r="D53" s="12">
        <f t="shared" si="5"/>
        <v>0.6459458120758829</v>
      </c>
      <c r="E53" s="12">
        <f t="shared" si="5"/>
        <v>0.004755064639159938</v>
      </c>
      <c r="F53" s="12">
        <f t="shared" si="5"/>
        <v>0.033136856704145824</v>
      </c>
      <c r="G53" s="12">
        <f t="shared" si="5"/>
        <v>0.010748427361434445</v>
      </c>
      <c r="H53" s="12">
        <f t="shared" si="5"/>
        <v>0</v>
      </c>
      <c r="I53" s="12">
        <f t="shared" si="5"/>
        <v>0</v>
      </c>
      <c r="J53" s="12">
        <f t="shared" si="5"/>
        <v>0.024914557432265096</v>
      </c>
      <c r="K53" s="12">
        <f t="shared" si="5"/>
        <v>0.3540541879241171</v>
      </c>
    </row>
    <row r="54" spans="1:11" ht="12" customHeight="1">
      <c r="A54" s="2" t="s">
        <v>9</v>
      </c>
      <c r="B54" s="12">
        <f>B24/$B24</f>
        <v>1</v>
      </c>
      <c r="C54" s="12">
        <f aca="true" t="shared" si="6" ref="C54:K55">C24/$B24</f>
        <v>0.25469793446187294</v>
      </c>
      <c r="D54" s="12">
        <f t="shared" si="6"/>
        <v>0.6824041000155303</v>
      </c>
      <c r="E54" s="12">
        <f t="shared" si="6"/>
        <v>0.0024848578971890046</v>
      </c>
      <c r="F54" s="12">
        <f t="shared" si="6"/>
        <v>0.02365791789615365</v>
      </c>
      <c r="G54" s="12">
        <f t="shared" si="6"/>
        <v>0.012734896723093648</v>
      </c>
      <c r="H54" s="12">
        <f t="shared" si="6"/>
        <v>0</v>
      </c>
      <c r="I54" s="12">
        <f t="shared" si="6"/>
        <v>0</v>
      </c>
      <c r="J54" s="12">
        <f t="shared" si="6"/>
        <v>0.024020293006160376</v>
      </c>
      <c r="K54" s="12">
        <f t="shared" si="6"/>
        <v>0.31759589998446963</v>
      </c>
    </row>
    <row r="55" spans="1:11" ht="12" customHeight="1">
      <c r="A55" s="2" t="s">
        <v>10</v>
      </c>
      <c r="B55" s="12">
        <f>B25/$B25</f>
        <v>1</v>
      </c>
      <c r="C55" s="12">
        <f t="shared" si="6"/>
        <v>0.2895670688431512</v>
      </c>
      <c r="D55" s="12">
        <f t="shared" si="6"/>
        <v>0.5858765081618169</v>
      </c>
      <c r="E55" s="12">
        <f t="shared" si="6"/>
        <v>0.0191625266146203</v>
      </c>
      <c r="F55" s="12">
        <f t="shared" si="6"/>
        <v>0.07806955287437899</v>
      </c>
      <c r="G55" s="12">
        <f t="shared" si="6"/>
        <v>0.0042583392476933995</v>
      </c>
      <c r="H55" s="12">
        <f t="shared" si="6"/>
        <v>0</v>
      </c>
      <c r="I55" s="12">
        <f t="shared" si="6"/>
        <v>0</v>
      </c>
      <c r="J55" s="12">
        <f t="shared" si="6"/>
        <v>0.023066004258339247</v>
      </c>
      <c r="K55" s="12">
        <f t="shared" si="6"/>
        <v>0.4141234918381831</v>
      </c>
    </row>
    <row r="56" spans="1:11" ht="12" customHeight="1">
      <c r="A56" s="2" t="s">
        <v>19</v>
      </c>
      <c r="B56" s="12">
        <f>B27/$B27</f>
        <v>1</v>
      </c>
      <c r="C56" s="12">
        <f aca="true" t="shared" si="7" ref="C56:K56">C27/$B27</f>
        <v>0.12203176600094355</v>
      </c>
      <c r="D56" s="12">
        <f t="shared" si="7"/>
        <v>0.7801541122818053</v>
      </c>
      <c r="E56" s="12">
        <f t="shared" si="7"/>
        <v>0.021780154112281805</v>
      </c>
      <c r="F56" s="12">
        <f t="shared" si="7"/>
        <v>0.025397075011794307</v>
      </c>
      <c r="G56" s="12">
        <f t="shared" si="7"/>
        <v>0.017062431199874193</v>
      </c>
      <c r="H56" s="12">
        <f t="shared" si="7"/>
        <v>0</v>
      </c>
      <c r="I56" s="12">
        <f t="shared" si="7"/>
        <v>0</v>
      </c>
      <c r="J56" s="12">
        <f t="shared" si="7"/>
        <v>0.033574461393300836</v>
      </c>
      <c r="K56" s="12">
        <f t="shared" si="7"/>
        <v>0.2198458877181947</v>
      </c>
    </row>
    <row r="57" spans="1:11" ht="12" customHeight="1">
      <c r="A57" s="2"/>
      <c r="B57" s="12"/>
      <c r="C57" s="12"/>
      <c r="D57" s="12"/>
      <c r="E57" s="12"/>
      <c r="F57" s="12"/>
      <c r="G57" s="12"/>
      <c r="H57" s="12"/>
      <c r="I57" s="12"/>
      <c r="J57" s="12"/>
      <c r="K57" s="12"/>
    </row>
    <row r="58" spans="1:11" ht="12" customHeight="1">
      <c r="A58" s="2" t="s">
        <v>21</v>
      </c>
      <c r="B58" s="12">
        <f>B29/$B29</f>
        <v>1</v>
      </c>
      <c r="C58" s="12">
        <f aca="true" t="shared" si="8" ref="C58:K59">C29/$B29</f>
        <v>0.18285132728352133</v>
      </c>
      <c r="D58" s="12">
        <f t="shared" si="8"/>
        <v>0.7309812568908489</v>
      </c>
      <c r="E58" s="12">
        <f t="shared" si="8"/>
        <v>0.0037882000395782094</v>
      </c>
      <c r="F58" s="12">
        <f t="shared" si="8"/>
        <v>0.03219970033641478</v>
      </c>
      <c r="G58" s="12">
        <f t="shared" si="8"/>
        <v>0.022983631583411077</v>
      </c>
      <c r="H58" s="12">
        <f t="shared" si="8"/>
        <v>0</v>
      </c>
      <c r="I58" s="12">
        <f t="shared" si="8"/>
        <v>0</v>
      </c>
      <c r="J58" s="12">
        <f t="shared" si="8"/>
        <v>0.02719588386622565</v>
      </c>
      <c r="K58" s="12">
        <f t="shared" si="8"/>
        <v>0.269018743109151</v>
      </c>
    </row>
    <row r="59" spans="1:11" ht="12" customHeight="1">
      <c r="A59" s="2" t="s">
        <v>13</v>
      </c>
      <c r="B59" s="12">
        <f>B30/$B30</f>
        <v>1</v>
      </c>
      <c r="C59" s="12">
        <f t="shared" si="8"/>
        <v>0.2027661529039502</v>
      </c>
      <c r="D59" s="12">
        <f t="shared" si="8"/>
        <v>0.7173624578952741</v>
      </c>
      <c r="E59" s="12">
        <f t="shared" si="8"/>
        <v>0.002653873634786159</v>
      </c>
      <c r="F59" s="12">
        <f t="shared" si="8"/>
        <v>0.029600898234153312</v>
      </c>
      <c r="G59" s="12">
        <f t="shared" si="8"/>
        <v>0.02235378176992957</v>
      </c>
      <c r="H59" s="12">
        <f t="shared" si="8"/>
        <v>0</v>
      </c>
      <c r="I59" s="12">
        <f t="shared" si="8"/>
        <v>0</v>
      </c>
      <c r="J59" s="12">
        <f t="shared" si="8"/>
        <v>0.025262835561906706</v>
      </c>
      <c r="K59" s="12">
        <f t="shared" si="8"/>
        <v>0.2826375421047259</v>
      </c>
    </row>
    <row r="60" spans="1:11" ht="12" customHeight="1">
      <c r="A60" s="2" t="s">
        <v>15</v>
      </c>
      <c r="B60" s="12">
        <f>B32/$B32</f>
        <v>1</v>
      </c>
      <c r="C60" s="12">
        <f aca="true" t="shared" si="9" ref="C60:K61">C32/$B32</f>
        <v>0</v>
      </c>
      <c r="D60" s="12">
        <f t="shared" si="9"/>
        <v>1</v>
      </c>
      <c r="E60" s="12">
        <f t="shared" si="9"/>
        <v>0</v>
      </c>
      <c r="F60" s="12">
        <f t="shared" si="9"/>
        <v>0</v>
      </c>
      <c r="G60" s="12">
        <f t="shared" si="9"/>
        <v>0</v>
      </c>
      <c r="H60" s="12">
        <f t="shared" si="9"/>
        <v>0</v>
      </c>
      <c r="I60" s="12">
        <f t="shared" si="9"/>
        <v>0</v>
      </c>
      <c r="J60" s="12">
        <f t="shared" si="9"/>
        <v>0</v>
      </c>
      <c r="K60" s="12">
        <f t="shared" si="9"/>
        <v>0</v>
      </c>
    </row>
    <row r="61" spans="1:11" ht="12" customHeight="1">
      <c r="A61" s="2" t="s">
        <v>16</v>
      </c>
      <c r="B61" s="12">
        <f>B33/$B33</f>
        <v>1</v>
      </c>
      <c r="C61" s="12">
        <f t="shared" si="9"/>
        <v>0.2136151523469668</v>
      </c>
      <c r="D61" s="12">
        <f t="shared" si="9"/>
        <v>0.7041449354927257</v>
      </c>
      <c r="E61" s="12">
        <f t="shared" si="9"/>
        <v>0.0027998902003842988</v>
      </c>
      <c r="F61" s="12">
        <f t="shared" si="9"/>
        <v>0.030743892396376614</v>
      </c>
      <c r="G61" s="12">
        <f t="shared" si="9"/>
        <v>0.02152072467746363</v>
      </c>
      <c r="H61" s="12">
        <f t="shared" si="9"/>
        <v>0</v>
      </c>
      <c r="I61" s="12">
        <f t="shared" si="9"/>
        <v>0</v>
      </c>
      <c r="J61" s="12">
        <f t="shared" si="9"/>
        <v>0.027175404886082898</v>
      </c>
      <c r="K61" s="12">
        <f t="shared" si="9"/>
        <v>0.2958550645072742</v>
      </c>
    </row>
    <row r="62" spans="1:11" ht="12" customHeight="1">
      <c r="A62" s="2" t="s">
        <v>9</v>
      </c>
      <c r="B62" s="12">
        <f>B35/$B35</f>
        <v>1</v>
      </c>
      <c r="C62" s="12">
        <f aca="true" t="shared" si="10" ref="C62:K63">C35/$B35</f>
        <v>0.18056759724871393</v>
      </c>
      <c r="D62" s="12">
        <f t="shared" si="10"/>
        <v>0.740304028668863</v>
      </c>
      <c r="E62" s="12">
        <f t="shared" si="10"/>
        <v>0.0029478064851742674</v>
      </c>
      <c r="F62" s="12">
        <f t="shared" si="10"/>
        <v>0.02785966129125484</v>
      </c>
      <c r="G62" s="12">
        <f t="shared" si="10"/>
        <v>0.024738454424599734</v>
      </c>
      <c r="H62" s="12">
        <f t="shared" si="10"/>
        <v>0</v>
      </c>
      <c r="I62" s="12">
        <f t="shared" si="10"/>
        <v>0</v>
      </c>
      <c r="J62" s="12">
        <f t="shared" si="10"/>
        <v>0.02358245188139414</v>
      </c>
      <c r="K62" s="12">
        <f t="shared" si="10"/>
        <v>0.2596959713311369</v>
      </c>
    </row>
    <row r="63" spans="1:11" ht="12" customHeight="1">
      <c r="A63" s="2" t="s">
        <v>10</v>
      </c>
      <c r="B63" s="12">
        <f>B36/$B36</f>
        <v>1</v>
      </c>
      <c r="C63" s="12">
        <f t="shared" si="10"/>
        <v>0.37616304829419583</v>
      </c>
      <c r="D63" s="12">
        <f t="shared" si="10"/>
        <v>0.5369960124058485</v>
      </c>
      <c r="E63" s="12">
        <f t="shared" si="10"/>
        <v>0.00044306601683650863</v>
      </c>
      <c r="F63" s="12">
        <f t="shared" si="10"/>
        <v>0.043420469649977846</v>
      </c>
      <c r="G63" s="12">
        <f t="shared" si="10"/>
        <v>0.004430660168365086</v>
      </c>
      <c r="H63" s="12">
        <f t="shared" si="10"/>
        <v>0</v>
      </c>
      <c r="I63" s="12">
        <f t="shared" si="10"/>
        <v>0</v>
      </c>
      <c r="J63" s="12">
        <f t="shared" si="10"/>
        <v>0.038546743464776254</v>
      </c>
      <c r="K63" s="12">
        <f t="shared" si="10"/>
        <v>0.4630039875941515</v>
      </c>
    </row>
    <row r="64" spans="1:11" ht="12" customHeight="1">
      <c r="A64" s="3" t="s">
        <v>19</v>
      </c>
      <c r="B64" s="13">
        <f>B38/$B38</f>
        <v>1</v>
      </c>
      <c r="C64" s="13">
        <f aca="true" t="shared" si="11" ref="C64:K64">C38/$B38</f>
        <v>0.15812155396412955</v>
      </c>
      <c r="D64" s="13">
        <f t="shared" si="11"/>
        <v>0.7478927688700171</v>
      </c>
      <c r="E64" s="13">
        <f t="shared" si="11"/>
        <v>0.00519678053108562</v>
      </c>
      <c r="F64" s="13">
        <f t="shared" si="11"/>
        <v>0.03542683313264466</v>
      </c>
      <c r="G64" s="13">
        <f t="shared" si="11"/>
        <v>0.023765764623867165</v>
      </c>
      <c r="H64" s="13">
        <f t="shared" si="11"/>
        <v>0</v>
      </c>
      <c r="I64" s="13">
        <f t="shared" si="11"/>
        <v>0</v>
      </c>
      <c r="J64" s="13">
        <f t="shared" si="11"/>
        <v>0.02959629887825591</v>
      </c>
      <c r="K64" s="13">
        <f t="shared" si="11"/>
        <v>0.2521072311299829</v>
      </c>
    </row>
    <row r="65" ht="12" customHeight="1"/>
    <row r="66" ht="12.75"/>
    <row r="67" ht="102">
      <c r="A67" s="10" t="s">
        <v>27</v>
      </c>
    </row>
    <row r="68" ht="12.75">
      <c r="A68" s="1" t="s">
        <v>0</v>
      </c>
    </row>
    <row r="69" ht="89.25">
      <c r="A69" s="10" t="s">
        <v>28</v>
      </c>
    </row>
    <row r="70" ht="12.75">
      <c r="A70" s="1" t="s">
        <v>0</v>
      </c>
    </row>
    <row r="71" ht="25.5">
      <c r="A71" s="10" t="s">
        <v>29</v>
      </c>
    </row>
    <row r="72" ht="12.75">
      <c r="A72" s="1" t="s">
        <v>0</v>
      </c>
    </row>
    <row r="73" ht="409.5">
      <c r="A73" s="10" t="s">
        <v>11</v>
      </c>
    </row>
  </sheetData>
  <sheetProtection/>
  <printOptions/>
  <pageMargins left="0.75" right="0.75" top="1" bottom="1" header="0.5" footer="0.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Huang, Jimmy</dc:creator>
  <cp:keywords/>
  <dc:description/>
  <cp:lastModifiedBy>Vyskribova, Yevgeniya@EDD</cp:lastModifiedBy>
  <dcterms:created xsi:type="dcterms:W3CDTF">2013-11-15T00:32:54Z</dcterms:created>
  <dcterms:modified xsi:type="dcterms:W3CDTF">2019-08-19T23:17:33Z</dcterms:modified>
  <cp:category/>
  <cp:version/>
  <cp:contentType/>
  <cp:contentStatus/>
</cp:coreProperties>
</file>